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7040" windowHeight="9540"/>
  </bookViews>
  <sheets>
    <sheet name="5 SUBJECT" sheetId="1" r:id="rId1"/>
  </sheets>
  <calcPr calcId="124519"/>
</workbook>
</file>

<file path=xl/calcChain.xml><?xml version="1.0" encoding="utf-8"?>
<calcChain xmlns="http://schemas.openxmlformats.org/spreadsheetml/2006/main">
  <c r="P83" i="1"/>
  <c r="Q83" s="1"/>
  <c r="S83" s="1"/>
  <c r="O83"/>
  <c r="R83" s="1"/>
  <c r="Q82"/>
  <c r="S82" s="1"/>
  <c r="P82"/>
  <c r="O82"/>
  <c r="R82" s="1"/>
  <c r="R81"/>
  <c r="Q81"/>
  <c r="S81" s="1"/>
  <c r="P81"/>
  <c r="O81"/>
  <c r="P80"/>
  <c r="Q80" s="1"/>
  <c r="S80" s="1"/>
  <c r="O80"/>
  <c r="R80" s="1"/>
  <c r="P79"/>
  <c r="Q79" s="1"/>
  <c r="S79" s="1"/>
  <c r="O79"/>
  <c r="R79" s="1"/>
  <c r="R78"/>
  <c r="Q78"/>
  <c r="S78" s="1"/>
  <c r="P78"/>
  <c r="O78"/>
  <c r="R77"/>
  <c r="Q77"/>
  <c r="S77" s="1"/>
  <c r="P77"/>
  <c r="O77"/>
  <c r="P76"/>
  <c r="Q76" s="1"/>
  <c r="S76" s="1"/>
  <c r="O76"/>
  <c r="R76" s="1"/>
  <c r="P75"/>
  <c r="Q75" s="1"/>
  <c r="S75" s="1"/>
  <c r="O75"/>
  <c r="R75" s="1"/>
  <c r="R74"/>
  <c r="Q74"/>
  <c r="S74" s="1"/>
  <c r="P74"/>
  <c r="O74"/>
  <c r="R73"/>
  <c r="Q73"/>
  <c r="S73" s="1"/>
  <c r="P73"/>
  <c r="O73"/>
  <c r="P72"/>
  <c r="Q72" s="1"/>
  <c r="S72" s="1"/>
  <c r="O72"/>
  <c r="R72" s="1"/>
  <c r="P71"/>
  <c r="Q71" s="1"/>
  <c r="S71" s="1"/>
  <c r="O71"/>
  <c r="R71" s="1"/>
  <c r="R70"/>
  <c r="Q70"/>
  <c r="S70" s="1"/>
  <c r="P70"/>
  <c r="O70"/>
  <c r="R69"/>
  <c r="Q69"/>
  <c r="S69" s="1"/>
  <c r="P69"/>
  <c r="O69"/>
  <c r="P68"/>
  <c r="Q68" s="1"/>
  <c r="S68" s="1"/>
  <c r="O68"/>
  <c r="R68" s="1"/>
  <c r="P67"/>
  <c r="Q67" s="1"/>
  <c r="S67" s="1"/>
  <c r="O67"/>
  <c r="R67" s="1"/>
  <c r="R66"/>
  <c r="Q66"/>
  <c r="S66" s="1"/>
  <c r="P66"/>
  <c r="O66"/>
  <c r="R65"/>
  <c r="Q65"/>
  <c r="S65" s="1"/>
  <c r="P65"/>
  <c r="O65"/>
  <c r="P64"/>
  <c r="Q64" s="1"/>
  <c r="S64" s="1"/>
  <c r="O64"/>
  <c r="R64" s="1"/>
  <c r="P63"/>
  <c r="Q63" s="1"/>
  <c r="S63" s="1"/>
  <c r="O63"/>
  <c r="R63" s="1"/>
  <c r="R62"/>
  <c r="Q62"/>
  <c r="S62" s="1"/>
  <c r="P62"/>
  <c r="O62"/>
  <c r="R61"/>
  <c r="Q61"/>
  <c r="S61" s="1"/>
  <c r="P61"/>
  <c r="O61"/>
  <c r="P60"/>
  <c r="Q60" s="1"/>
  <c r="S60" s="1"/>
  <c r="O60"/>
  <c r="R60" s="1"/>
  <c r="P59"/>
  <c r="Q59" s="1"/>
  <c r="S59" s="1"/>
  <c r="O59"/>
  <c r="R59" s="1"/>
  <c r="R58"/>
  <c r="Q58"/>
  <c r="S58" s="1"/>
  <c r="P58"/>
  <c r="O58"/>
  <c r="R57"/>
  <c r="Q57"/>
  <c r="S57" s="1"/>
  <c r="P57"/>
  <c r="O57"/>
  <c r="P56"/>
  <c r="Q56" s="1"/>
  <c r="S56" s="1"/>
  <c r="O56"/>
  <c r="R56" s="1"/>
  <c r="P55"/>
  <c r="Q55" s="1"/>
  <c r="S55" s="1"/>
  <c r="O55"/>
  <c r="R55" s="1"/>
  <c r="R54"/>
  <c r="Q54"/>
  <c r="S54" s="1"/>
  <c r="P54"/>
  <c r="O54"/>
  <c r="R53"/>
  <c r="Q53"/>
  <c r="S53" s="1"/>
  <c r="P53"/>
  <c r="O53"/>
  <c r="P52"/>
  <c r="Q52" s="1"/>
  <c r="S52" s="1"/>
  <c r="O52"/>
  <c r="R52" s="1"/>
  <c r="P51"/>
  <c r="Q51" s="1"/>
  <c r="S51" s="1"/>
  <c r="O51"/>
  <c r="R51" s="1"/>
  <c r="R50"/>
  <c r="Q50"/>
  <c r="S50" s="1"/>
  <c r="P50"/>
  <c r="O50"/>
  <c r="R49"/>
  <c r="Q49"/>
  <c r="S49" s="1"/>
  <c r="P49"/>
  <c r="O49"/>
  <c r="P48"/>
  <c r="Q48" s="1"/>
  <c r="S48" s="1"/>
  <c r="O48"/>
  <c r="R48" s="1"/>
  <c r="P47"/>
  <c r="Q47" s="1"/>
  <c r="S47" s="1"/>
  <c r="O47"/>
  <c r="R47" s="1"/>
  <c r="R46"/>
  <c r="Q46"/>
  <c r="S46" s="1"/>
  <c r="P46"/>
  <c r="O46"/>
  <c r="R45"/>
  <c r="Q45"/>
  <c r="S45" s="1"/>
  <c r="P45"/>
  <c r="O45"/>
  <c r="P44"/>
  <c r="Q44" s="1"/>
  <c r="S44" s="1"/>
  <c r="O44"/>
  <c r="R44" s="1"/>
  <c r="P43"/>
  <c r="Q43" s="1"/>
  <c r="S43" s="1"/>
  <c r="O43"/>
  <c r="R43" s="1"/>
  <c r="R42"/>
  <c r="Q42"/>
  <c r="S42" s="1"/>
  <c r="P42"/>
  <c r="O42"/>
  <c r="R41"/>
  <c r="Q41"/>
  <c r="S41" s="1"/>
  <c r="P41"/>
  <c r="O41"/>
  <c r="P40"/>
  <c r="Q40" s="1"/>
  <c r="S40" s="1"/>
  <c r="O40"/>
  <c r="R40" s="1"/>
  <c r="P39"/>
  <c r="Q39" s="1"/>
  <c r="S39" s="1"/>
  <c r="O39"/>
  <c r="R39" s="1"/>
  <c r="R38"/>
  <c r="Q38"/>
  <c r="S38" s="1"/>
  <c r="P38"/>
  <c r="O38"/>
  <c r="R37"/>
  <c r="Q37"/>
  <c r="S37" s="1"/>
  <c r="P37"/>
  <c r="O37"/>
  <c r="P36"/>
  <c r="Q36" s="1"/>
  <c r="S36" s="1"/>
  <c r="O36"/>
  <c r="R36" s="1"/>
  <c r="P35"/>
  <c r="Q35" s="1"/>
  <c r="S35" s="1"/>
  <c r="O35"/>
  <c r="R35" s="1"/>
  <c r="R34"/>
  <c r="Q34"/>
  <c r="S34" s="1"/>
  <c r="P34"/>
  <c r="O34"/>
  <c r="R33"/>
  <c r="Q33"/>
  <c r="S33" s="1"/>
  <c r="P33"/>
  <c r="O33"/>
  <c r="P32"/>
  <c r="Q32" s="1"/>
  <c r="S32" s="1"/>
  <c r="O32"/>
  <c r="R32" s="1"/>
  <c r="P31"/>
  <c r="Q31" s="1"/>
  <c r="S31" s="1"/>
  <c r="O31"/>
  <c r="R31" s="1"/>
  <c r="R30"/>
  <c r="Q30"/>
  <c r="S30" s="1"/>
  <c r="P30"/>
  <c r="O30"/>
  <c r="R29"/>
  <c r="Q29"/>
  <c r="S29" s="1"/>
  <c r="P29"/>
  <c r="O29"/>
  <c r="P28"/>
  <c r="Q28" s="1"/>
  <c r="S28" s="1"/>
  <c r="O28"/>
  <c r="R28" s="1"/>
  <c r="P27"/>
  <c r="Q27" s="1"/>
  <c r="S27" s="1"/>
  <c r="O27"/>
  <c r="R27" s="1"/>
  <c r="R26"/>
  <c r="Q26"/>
  <c r="S26" s="1"/>
  <c r="P26"/>
  <c r="O26"/>
  <c r="R25"/>
  <c r="Q25"/>
  <c r="S25" s="1"/>
  <c r="P25"/>
  <c r="O25"/>
  <c r="P24"/>
  <c r="Q24" s="1"/>
  <c r="S24" s="1"/>
  <c r="O24"/>
  <c r="R24" s="1"/>
  <c r="P23"/>
  <c r="Q23" s="1"/>
  <c r="S23" s="1"/>
  <c r="O23"/>
  <c r="R23" s="1"/>
  <c r="R22"/>
  <c r="Q22"/>
  <c r="S22" s="1"/>
  <c r="P22"/>
  <c r="O22"/>
  <c r="R21"/>
  <c r="Q21"/>
  <c r="S21" s="1"/>
  <c r="P21"/>
  <c r="O21"/>
  <c r="P20"/>
  <c r="Q20" s="1"/>
  <c r="S20" s="1"/>
  <c r="O20"/>
  <c r="R20" s="1"/>
  <c r="P19"/>
  <c r="Q19" s="1"/>
  <c r="S19" s="1"/>
  <c r="O19"/>
  <c r="R19" s="1"/>
  <c r="R18"/>
  <c r="Q18"/>
  <c r="S18" s="1"/>
  <c r="P18"/>
  <c r="O18"/>
  <c r="R17"/>
  <c r="Q17"/>
  <c r="S17" s="1"/>
  <c r="P17"/>
  <c r="O17"/>
  <c r="P16"/>
  <c r="Q16" s="1"/>
  <c r="S16" s="1"/>
  <c r="O16"/>
  <c r="R16" s="1"/>
  <c r="P15"/>
  <c r="Q15" s="1"/>
  <c r="S15" s="1"/>
  <c r="O15"/>
  <c r="R15" s="1"/>
  <c r="R14"/>
  <c r="Q14"/>
  <c r="S14" s="1"/>
  <c r="P14"/>
  <c r="O14"/>
  <c r="R13"/>
  <c r="Q13"/>
  <c r="S13" s="1"/>
  <c r="P13"/>
  <c r="O13"/>
  <c r="P12"/>
  <c r="Q12" s="1"/>
  <c r="S12" s="1"/>
  <c r="O12"/>
  <c r="R12" s="1"/>
  <c r="P11"/>
  <c r="Q11" s="1"/>
  <c r="S11" s="1"/>
  <c r="O11"/>
  <c r="R11" s="1"/>
  <c r="R10"/>
  <c r="Q10"/>
  <c r="S10" s="1"/>
  <c r="P10"/>
  <c r="O10"/>
  <c r="R9"/>
  <c r="Q9"/>
  <c r="S9" s="1"/>
  <c r="P9"/>
  <c r="O9"/>
  <c r="P8"/>
  <c r="Q8" s="1"/>
  <c r="S8" s="1"/>
  <c r="O8"/>
  <c r="R8" s="1"/>
  <c r="P7"/>
  <c r="Q7" s="1"/>
  <c r="S7" s="1"/>
  <c r="O7"/>
  <c r="R7" s="1"/>
  <c r="R6"/>
  <c r="Q6"/>
  <c r="S6" s="1"/>
  <c r="P6"/>
  <c r="O6"/>
  <c r="R5"/>
  <c r="Q5"/>
  <c r="S5" s="1"/>
  <c r="P5"/>
  <c r="O5"/>
</calcChain>
</file>

<file path=xl/sharedStrings.xml><?xml version="1.0" encoding="utf-8"?>
<sst xmlns="http://schemas.openxmlformats.org/spreadsheetml/2006/main" count="348" uniqueCount="202">
  <si>
    <t>Indian Certificate of Secondary Education Examination 2013</t>
  </si>
  <si>
    <t>Tabulation Register ICSE - Results 2013</t>
  </si>
  <si>
    <r>
      <t>School Name: THE BHAWANIPUR GUJARATI EDU.SOC.SCHOOL,KOLKATA</t>
    </r>
    <r>
      <rPr>
        <sz val="10"/>
        <rFont val="Times New Roman"/>
        <family val="1"/>
      </rPr>
      <t>   </t>
    </r>
  </si>
  <si>
    <t>Index No</t>
  </si>
  <si>
    <t>Name</t>
  </si>
  <si>
    <t>Eng</t>
  </si>
  <si>
    <t>Hindi</t>
  </si>
  <si>
    <t>Bengali</t>
  </si>
  <si>
    <t>Gujarati</t>
  </si>
  <si>
    <t>HCG</t>
  </si>
  <si>
    <t>HCG GD</t>
  </si>
  <si>
    <t>MAT</t>
  </si>
  <si>
    <t>SCI</t>
  </si>
  <si>
    <t>SCI GD</t>
  </si>
  <si>
    <t>CST</t>
  </si>
  <si>
    <t>CTA</t>
  </si>
  <si>
    <t>SUPW</t>
  </si>
  <si>
    <t>TOTAL</t>
  </si>
  <si>
    <t>T/4699/002</t>
  </si>
  <si>
    <t>ANAND KOTHARI</t>
  </si>
  <si>
    <t>AA</t>
  </si>
  <si>
    <t>BBA</t>
  </si>
  <si>
    <t>B</t>
  </si>
  <si>
    <t>T/4699/037</t>
  </si>
  <si>
    <t>KANAN SHAH</t>
  </si>
  <si>
    <t>T/4699/020</t>
  </si>
  <si>
    <t>APEKSHA DESAI</t>
  </si>
  <si>
    <t>A</t>
  </si>
  <si>
    <t>T/4699/007</t>
  </si>
  <si>
    <t>HARSH MANISH MODI</t>
  </si>
  <si>
    <t>AB</t>
  </si>
  <si>
    <t>ABB</t>
  </si>
  <si>
    <t>T/4699/069</t>
  </si>
  <si>
    <t>SHIVANI KOTHARI</t>
  </si>
  <si>
    <t>T/4699/004</t>
  </si>
  <si>
    <t>B GRAHITH PAI</t>
  </si>
  <si>
    <t>ABA</t>
  </si>
  <si>
    <t>T/4699/001</t>
  </si>
  <si>
    <t>AKASH KUMAR SINGH</t>
  </si>
  <si>
    <t>BAB</t>
  </si>
  <si>
    <t>C</t>
  </si>
  <si>
    <t>T/4699/040</t>
  </si>
  <si>
    <t>KARISHMA PAREKH</t>
  </si>
  <si>
    <t>T/4699/072</t>
  </si>
  <si>
    <t>SIDDHI RUPARELIA</t>
  </si>
  <si>
    <t>T/4699/053</t>
  </si>
  <si>
    <t>NAYAN MANISH DAVE</t>
  </si>
  <si>
    <t>T/4699/035</t>
  </si>
  <si>
    <t>JINAL J SHETH</t>
  </si>
  <si>
    <t>CB</t>
  </si>
  <si>
    <t>T/4699/010</t>
  </si>
  <si>
    <t>KARAN R SHAH</t>
  </si>
  <si>
    <t>BB</t>
  </si>
  <si>
    <t>BBB</t>
  </si>
  <si>
    <t>T/4699/047</t>
  </si>
  <si>
    <t>MANOJ UPADHYAY</t>
  </si>
  <si>
    <t>T/4699/058</t>
  </si>
  <si>
    <t>PRASHANT H DHINOJA</t>
  </si>
  <si>
    <t>T/4699/078</t>
  </si>
  <si>
    <t>VIVEK MEHTA</t>
  </si>
  <si>
    <t>T/4699/018</t>
  </si>
  <si>
    <t>ANKIT PATEL</t>
  </si>
  <si>
    <t>T/4699/062</t>
  </si>
  <si>
    <t>PRIYAL MEHTA</t>
  </si>
  <si>
    <t>BC</t>
  </si>
  <si>
    <t>T/4699/077</t>
  </si>
  <si>
    <t>VIVEK GOENKA</t>
  </si>
  <si>
    <t>T/4699/067</t>
  </si>
  <si>
    <t>SAHIL MEHTA</t>
  </si>
  <si>
    <t>CC</t>
  </si>
  <si>
    <t>T/4699/052</t>
  </si>
  <si>
    <t>MUQADDASHA TAJ</t>
  </si>
  <si>
    <t>T/4699/071</t>
  </si>
  <si>
    <t>SIDDHARTH PARMAR</t>
  </si>
  <si>
    <t>T/4699/015</t>
  </si>
  <si>
    <t>SAGAR DOSHI</t>
  </si>
  <si>
    <t>CCC</t>
  </si>
  <si>
    <t>T/4699/030</t>
  </si>
  <si>
    <t>HARSH SHETH</t>
  </si>
  <si>
    <t>AC</t>
  </si>
  <si>
    <t>T/4699/074</t>
  </si>
  <si>
    <t>TEJAL PAREKH</t>
  </si>
  <si>
    <t>T/4699/019</t>
  </si>
  <si>
    <t>ANKIT SHARMA</t>
  </si>
  <si>
    <t>T/4699/054</t>
  </si>
  <si>
    <t>PALLAVI CHATURVEDI</t>
  </si>
  <si>
    <t>T/4699/011</t>
  </si>
  <si>
    <t>KETAN PATEL</t>
  </si>
  <si>
    <t>BBC</t>
  </si>
  <si>
    <t>T/4699/033</t>
  </si>
  <si>
    <t>JAYNA A. VORA</t>
  </si>
  <si>
    <t>T/4699/005</t>
  </si>
  <si>
    <t>CHANDAN PATEL</t>
  </si>
  <si>
    <t>T/4699/034</t>
  </si>
  <si>
    <t>JENIL G. MEHTA</t>
  </si>
  <si>
    <t>T/4699/080</t>
  </si>
  <si>
    <t>YASH SURANA</t>
  </si>
  <si>
    <t>T/4699/026</t>
  </si>
  <si>
    <t>DISHA SHAH</t>
  </si>
  <si>
    <t>T/4699/048</t>
  </si>
  <si>
    <t>MIHIR ATUL MANEK</t>
  </si>
  <si>
    <t>T/4699/076</t>
  </si>
  <si>
    <t>VINNY DHOLAKIA</t>
  </si>
  <si>
    <t>T/4699/025</t>
  </si>
  <si>
    <t>DIPIKA AGARWAL</t>
  </si>
  <si>
    <t>BD</t>
  </si>
  <si>
    <t>T/4699/061</t>
  </si>
  <si>
    <t>PREET BHOJANI</t>
  </si>
  <si>
    <t>T/4699/065</t>
  </si>
  <si>
    <t>ROHAN GOHIL</t>
  </si>
  <si>
    <t>T/4699/042</t>
  </si>
  <si>
    <t>KAUSHAL PANDYA</t>
  </si>
  <si>
    <t>T/4699/050</t>
  </si>
  <si>
    <t>MIT VIPUL DEDHIA</t>
  </si>
  <si>
    <t>T/4699/057</t>
  </si>
  <si>
    <t>PINAL D. TOLIA</t>
  </si>
  <si>
    <t>T/4699/024</t>
  </si>
  <si>
    <t>DIPALI S BHAGAT</t>
  </si>
  <si>
    <t>T/4699/043</t>
  </si>
  <si>
    <t>KRUPA B JOSHI</t>
  </si>
  <si>
    <t>DC</t>
  </si>
  <si>
    <t>T/4699/046</t>
  </si>
  <si>
    <t>MANISHA YADAV</t>
  </si>
  <si>
    <t>T/4699/012</t>
  </si>
  <si>
    <t>MANISHA B PATEL</t>
  </si>
  <si>
    <t>CCD</t>
  </si>
  <si>
    <t>T/4699/021</t>
  </si>
  <si>
    <t>BHUMI MEHTA</t>
  </si>
  <si>
    <t>T/4699/031</t>
  </si>
  <si>
    <t>JAINI N SHETH</t>
  </si>
  <si>
    <t>DD</t>
  </si>
  <si>
    <t>T/4699/014</t>
  </si>
  <si>
    <t>RUSHAB KUMAR JHA</t>
  </si>
  <si>
    <t>T/4699/041</t>
  </si>
  <si>
    <t>KARISHMA V. SHAH</t>
  </si>
  <si>
    <t>T/4699/066</t>
  </si>
  <si>
    <t>SAHIL DOSHI</t>
  </si>
  <si>
    <t>T/4699/013</t>
  </si>
  <si>
    <t>MEHUL MEHTA</t>
  </si>
  <si>
    <t>CDD</t>
  </si>
  <si>
    <t>T/4699/055</t>
  </si>
  <si>
    <t>PARAM THAKER</t>
  </si>
  <si>
    <t>T/4699/064</t>
  </si>
  <si>
    <t>RAJ GUPTA</t>
  </si>
  <si>
    <t>T/4699/022</t>
  </si>
  <si>
    <t>CHARMI MEHTA</t>
  </si>
  <si>
    <t>CD</t>
  </si>
  <si>
    <t>T/4699/027</t>
  </si>
  <si>
    <t>DIVESH DARYANANI</t>
  </si>
  <si>
    <t>T/4699/036</t>
  </si>
  <si>
    <t>JINAL M VORA</t>
  </si>
  <si>
    <t>T/4699/003</t>
  </si>
  <si>
    <t>ANIKET DAS</t>
  </si>
  <si>
    <t>T/4699/028</t>
  </si>
  <si>
    <t>DRASTI MORI</t>
  </si>
  <si>
    <t>T/4699/056</t>
  </si>
  <si>
    <t>PARTH MEHTA</t>
  </si>
  <si>
    <t>T/4699/060</t>
  </si>
  <si>
    <t>PRATIK RUDANI</t>
  </si>
  <si>
    <t>T/4699/009</t>
  </si>
  <si>
    <t>JAY THAKER</t>
  </si>
  <si>
    <t>DDD</t>
  </si>
  <si>
    <t>T/4699/045</t>
  </si>
  <si>
    <t>MANISHA N PATEL</t>
  </si>
  <si>
    <t>T/4699/029</t>
  </si>
  <si>
    <t>HARSH B SHAH</t>
  </si>
  <si>
    <t>T/4699/079</t>
  </si>
  <si>
    <t>YASH PARMAR</t>
  </si>
  <si>
    <t>T/4699/039</t>
  </si>
  <si>
    <t>KARAN SHAH</t>
  </si>
  <si>
    <t>T/4699/038</t>
  </si>
  <si>
    <t>KARAN CHAGLANI</t>
  </si>
  <si>
    <t>T/4699/063</t>
  </si>
  <si>
    <t>RAHUL YADAV</t>
  </si>
  <si>
    <t>T/4699/008</t>
  </si>
  <si>
    <t>HILLOL SARKAR</t>
  </si>
  <si>
    <t>CDC</t>
  </si>
  <si>
    <t>T/4699/017</t>
  </si>
  <si>
    <t>AKSHAY UDANI</t>
  </si>
  <si>
    <t>T/4699/070</t>
  </si>
  <si>
    <t>SHRISTI GATHANI</t>
  </si>
  <si>
    <t>T/4699/016</t>
  </si>
  <si>
    <t>AKASH AGARWAL</t>
  </si>
  <si>
    <t>T/4699/075</t>
  </si>
  <si>
    <t>TWINKLE JOSHI</t>
  </si>
  <si>
    <t>T/4699/059</t>
  </si>
  <si>
    <t>PRATIK GOENKA</t>
  </si>
  <si>
    <t>T/4699/073</t>
  </si>
  <si>
    <t>TANVI R MEHTA</t>
  </si>
  <si>
    <t>T/4699/068</t>
  </si>
  <si>
    <t>SANKET MEHTA</t>
  </si>
  <si>
    <t>T/4699/049</t>
  </si>
  <si>
    <t>MISHAL MODI</t>
  </si>
  <si>
    <t>T/4699/044</t>
  </si>
  <si>
    <t>MANISHA A. PATEL</t>
  </si>
  <si>
    <t>T/4699/023</t>
  </si>
  <si>
    <t>DARSHIT GANDHI</t>
  </si>
  <si>
    <t>ED</t>
  </si>
  <si>
    <t>T/4699/032</t>
  </si>
  <si>
    <t>JAY DOSHI</t>
  </si>
  <si>
    <t>T/4699/051</t>
  </si>
  <si>
    <t>MONALI BHATTACHARYA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</si>
</sst>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2"/>
    </font>
    <font>
      <sz val="10"/>
      <color indexed="8"/>
      <name val="Times New Roman"/>
      <family val="1"/>
    </font>
    <font>
      <sz val="12"/>
      <name val="Times New Roman"/>
      <family val="1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3" fillId="0" borderId="0" xfId="1" applyFont="1" applyAlignment="1">
      <alignment horizontal="center" vertical="top"/>
    </xf>
    <xf numFmtId="0" fontId="4" fillId="0" borderId="0" xfId="1" applyFont="1" applyBorder="1"/>
    <xf numFmtId="10" fontId="4" fillId="0" borderId="0" xfId="1" applyNumberFormat="1" applyFont="1" applyBorder="1"/>
    <xf numFmtId="9" fontId="4" fillId="0" borderId="0" xfId="1" applyNumberFormat="1" applyFont="1" applyBorder="1"/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wrapText="1"/>
    </xf>
    <xf numFmtId="0" fontId="4" fillId="0" borderId="0" xfId="1" applyFont="1" applyBorder="1" applyAlignment="1"/>
    <xf numFmtId="0" fontId="3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9" fontId="4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9" fontId="4" fillId="0" borderId="0" xfId="2" applyNumberFormat="1" applyFont="1" applyFill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0" xfId="0" applyFont="1"/>
    <xf numFmtId="0" fontId="6" fillId="0" borderId="0" xfId="2" applyFont="1" applyAlignment="1">
      <alignment horizontal="center"/>
    </xf>
    <xf numFmtId="0" fontId="6" fillId="0" borderId="0" xfId="0" applyFont="1" applyAlignment="1"/>
  </cellXfs>
  <cellStyles count="19">
    <cellStyle name="Comma 2" xfId="3"/>
    <cellStyle name="Comma 2 2" xfId="4"/>
    <cellStyle name="Comma 2 3" xfId="5"/>
    <cellStyle name="Comma 2 4" xfId="6"/>
    <cellStyle name="Comma 3" xfId="7"/>
    <cellStyle name="Normal" xfId="0" builtinId="0"/>
    <cellStyle name="Normal 2" xfId="8"/>
    <cellStyle name="Normal 2 2" xfId="9"/>
    <cellStyle name="Normal 2 3" xfId="10"/>
    <cellStyle name="Normal 2 4" xfId="11"/>
    <cellStyle name="Normal 3" xfId="12"/>
    <cellStyle name="Normal 4" xfId="13"/>
    <cellStyle name="Normal 4 2" xfId="2"/>
    <cellStyle name="Normal 5" xfId="1"/>
    <cellStyle name="Normal 5 2" xfId="14"/>
    <cellStyle name="Normal 5 4" xfId="15"/>
    <cellStyle name="Normal 6" xfId="16"/>
    <cellStyle name="Normal 7" xfId="17"/>
    <cellStyle name="Normal 8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2"/>
  <sheetViews>
    <sheetView tabSelected="1" zoomScale="69" zoomScaleNormal="69" workbookViewId="0">
      <pane ySplit="4" topLeftCell="A5" activePane="bottomLeft" state="frozen"/>
      <selection activeCell="B5" sqref="B5"/>
      <selection pane="bottomLeft" activeCell="V17" sqref="V17"/>
    </sheetView>
  </sheetViews>
  <sheetFormatPr defaultRowHeight="12.75"/>
  <cols>
    <col min="1" max="1" width="13.25" style="2" customWidth="1"/>
    <col min="2" max="2" width="23" style="2" customWidth="1"/>
    <col min="3" max="4" width="5.625" style="2" customWidth="1"/>
    <col min="5" max="5" width="6.75" style="2" customWidth="1"/>
    <col min="6" max="6" width="6" style="2" customWidth="1"/>
    <col min="7" max="7" width="5.5" style="2" customWidth="1"/>
    <col min="8" max="8" width="6.125" style="2" customWidth="1"/>
    <col min="9" max="9" width="8" style="2" customWidth="1"/>
    <col min="10" max="10" width="5.625" style="2" customWidth="1"/>
    <col min="11" max="11" width="5.75" style="2" customWidth="1"/>
    <col min="12" max="12" width="6.125" style="2" customWidth="1"/>
    <col min="13" max="13" width="6.375" style="2" customWidth="1"/>
    <col min="14" max="14" width="5.375" style="2" customWidth="1"/>
    <col min="15" max="15" width="6.125" style="2" customWidth="1"/>
    <col min="16" max="16" width="0" style="2" hidden="1" customWidth="1"/>
    <col min="17" max="17" width="9" style="3" hidden="1" customWidth="1"/>
    <col min="18" max="18" width="9" style="2" hidden="1" customWidth="1"/>
    <col min="19" max="19" width="9.875" style="4" bestFit="1" customWidth="1"/>
    <col min="20" max="16384" width="9" style="2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9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9">
      <c r="A4" s="6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Q4" s="3">
        <v>0.05</v>
      </c>
      <c r="S4" s="11">
        <v>0.05</v>
      </c>
    </row>
    <row r="5" spans="1:19" ht="15.75">
      <c r="A5" s="12" t="s">
        <v>18</v>
      </c>
      <c r="B5" s="13" t="s">
        <v>19</v>
      </c>
      <c r="C5" s="14">
        <v>90</v>
      </c>
      <c r="D5" s="14">
        <v>96</v>
      </c>
      <c r="E5" s="14"/>
      <c r="F5" s="14"/>
      <c r="G5" s="14">
        <v>94</v>
      </c>
      <c r="H5" s="14" t="s">
        <v>20</v>
      </c>
      <c r="I5" s="14">
        <v>96</v>
      </c>
      <c r="J5" s="14">
        <v>88</v>
      </c>
      <c r="K5" s="14" t="s">
        <v>21</v>
      </c>
      <c r="L5" s="15"/>
      <c r="M5" s="14">
        <v>100</v>
      </c>
      <c r="N5" s="14" t="s">
        <v>22</v>
      </c>
      <c r="O5" s="16">
        <f t="shared" ref="O5:O68" si="0">C5+D5+E5+F5+G5+I5+J5+L5+M5</f>
        <v>564</v>
      </c>
      <c r="P5" s="16">
        <f>SUM(LARGE(D5:M5,{1,2,3,4}))</f>
        <v>386</v>
      </c>
      <c r="Q5" s="16">
        <f t="shared" ref="Q5:Q68" si="1">C5+P5</f>
        <v>476</v>
      </c>
      <c r="R5" s="17">
        <f t="shared" ref="R5:R68" si="2">O5/600</f>
        <v>0.94</v>
      </c>
      <c r="S5" s="18">
        <f t="shared" ref="S5:S68" si="3">Q5/5</f>
        <v>95.2</v>
      </c>
    </row>
    <row r="6" spans="1:19" ht="15.75">
      <c r="A6" s="12" t="s">
        <v>23</v>
      </c>
      <c r="B6" s="13" t="s">
        <v>24</v>
      </c>
      <c r="C6" s="14">
        <v>92</v>
      </c>
      <c r="D6" s="14">
        <v>80</v>
      </c>
      <c r="E6" s="14"/>
      <c r="F6" s="14"/>
      <c r="G6" s="14">
        <v>92</v>
      </c>
      <c r="H6" s="14" t="s">
        <v>20</v>
      </c>
      <c r="I6" s="14">
        <v>96</v>
      </c>
      <c r="J6" s="15"/>
      <c r="K6" s="15"/>
      <c r="L6" s="14">
        <v>96</v>
      </c>
      <c r="M6" s="14">
        <v>100</v>
      </c>
      <c r="N6" s="14" t="s">
        <v>22</v>
      </c>
      <c r="O6" s="16">
        <f t="shared" si="0"/>
        <v>556</v>
      </c>
      <c r="P6" s="16">
        <f>SUM(LARGE(D6:M6,{1,2,3,4}))</f>
        <v>384</v>
      </c>
      <c r="Q6" s="16">
        <f t="shared" si="1"/>
        <v>476</v>
      </c>
      <c r="R6" s="17">
        <f t="shared" si="2"/>
        <v>0.92666666666666664</v>
      </c>
      <c r="S6" s="18">
        <f t="shared" si="3"/>
        <v>95.2</v>
      </c>
    </row>
    <row r="7" spans="1:19" ht="15.75">
      <c r="A7" s="12" t="s">
        <v>25</v>
      </c>
      <c r="B7" s="13" t="s">
        <v>26</v>
      </c>
      <c r="C7" s="14">
        <v>83</v>
      </c>
      <c r="D7" s="14">
        <v>94</v>
      </c>
      <c r="E7" s="14"/>
      <c r="F7" s="14"/>
      <c r="G7" s="14">
        <v>92</v>
      </c>
      <c r="H7" s="14" t="s">
        <v>20</v>
      </c>
      <c r="I7" s="14">
        <v>96</v>
      </c>
      <c r="J7" s="15"/>
      <c r="K7" s="15"/>
      <c r="L7" s="14">
        <v>100</v>
      </c>
      <c r="M7" s="14">
        <v>100</v>
      </c>
      <c r="N7" s="14" t="s">
        <v>27</v>
      </c>
      <c r="O7" s="16">
        <f t="shared" si="0"/>
        <v>565</v>
      </c>
      <c r="P7" s="16">
        <f>SUM(LARGE(D7:M7,{1,2,3,4}))</f>
        <v>390</v>
      </c>
      <c r="Q7" s="16">
        <f t="shared" si="1"/>
        <v>473</v>
      </c>
      <c r="R7" s="17">
        <f t="shared" si="2"/>
        <v>0.94166666666666665</v>
      </c>
      <c r="S7" s="18">
        <f t="shared" si="3"/>
        <v>94.6</v>
      </c>
    </row>
    <row r="8" spans="1:19" ht="15.75">
      <c r="A8" s="12" t="s">
        <v>28</v>
      </c>
      <c r="B8" s="13" t="s">
        <v>29</v>
      </c>
      <c r="C8" s="14">
        <v>90</v>
      </c>
      <c r="D8" s="14">
        <v>94</v>
      </c>
      <c r="E8" s="14"/>
      <c r="F8" s="14"/>
      <c r="G8" s="14">
        <v>92</v>
      </c>
      <c r="H8" s="14" t="s">
        <v>30</v>
      </c>
      <c r="I8" s="14">
        <v>97</v>
      </c>
      <c r="J8" s="14">
        <v>86</v>
      </c>
      <c r="K8" s="14" t="s">
        <v>31</v>
      </c>
      <c r="L8" s="15"/>
      <c r="M8" s="14">
        <v>99</v>
      </c>
      <c r="N8" s="14" t="s">
        <v>22</v>
      </c>
      <c r="O8" s="16">
        <f t="shared" si="0"/>
        <v>558</v>
      </c>
      <c r="P8" s="16">
        <f>SUM(LARGE(D8:M8,{1,2,3,4}))</f>
        <v>382</v>
      </c>
      <c r="Q8" s="16">
        <f t="shared" si="1"/>
        <v>472</v>
      </c>
      <c r="R8" s="17">
        <f t="shared" si="2"/>
        <v>0.93</v>
      </c>
      <c r="S8" s="18">
        <f t="shared" si="3"/>
        <v>94.4</v>
      </c>
    </row>
    <row r="9" spans="1:19" ht="15.75">
      <c r="A9" s="12" t="s">
        <v>32</v>
      </c>
      <c r="B9" s="13" t="s">
        <v>33</v>
      </c>
      <c r="C9" s="14">
        <v>90</v>
      </c>
      <c r="D9" s="14">
        <v>92</v>
      </c>
      <c r="E9" s="14"/>
      <c r="F9" s="19"/>
      <c r="G9" s="14">
        <v>90</v>
      </c>
      <c r="H9" s="14" t="s">
        <v>30</v>
      </c>
      <c r="I9" s="14">
        <v>83</v>
      </c>
      <c r="J9" s="15"/>
      <c r="K9" s="15"/>
      <c r="L9" s="14">
        <v>98</v>
      </c>
      <c r="M9" s="14">
        <v>97</v>
      </c>
      <c r="N9" s="14" t="s">
        <v>22</v>
      </c>
      <c r="O9" s="16">
        <f t="shared" si="0"/>
        <v>550</v>
      </c>
      <c r="P9" s="16">
        <f>SUM(LARGE(D9:M9,{1,2,3,4}))</f>
        <v>377</v>
      </c>
      <c r="Q9" s="16">
        <f t="shared" si="1"/>
        <v>467</v>
      </c>
      <c r="R9" s="17">
        <f t="shared" si="2"/>
        <v>0.91666666666666663</v>
      </c>
      <c r="S9" s="18">
        <f t="shared" si="3"/>
        <v>93.4</v>
      </c>
    </row>
    <row r="10" spans="1:19" ht="15.75">
      <c r="A10" s="12" t="s">
        <v>34</v>
      </c>
      <c r="B10" s="13" t="s">
        <v>35</v>
      </c>
      <c r="C10" s="14">
        <v>83</v>
      </c>
      <c r="D10" s="14">
        <v>92</v>
      </c>
      <c r="E10" s="14"/>
      <c r="F10" s="14"/>
      <c r="G10" s="14">
        <v>95</v>
      </c>
      <c r="H10" s="14" t="s">
        <v>20</v>
      </c>
      <c r="I10" s="14">
        <v>95</v>
      </c>
      <c r="J10" s="14">
        <v>90</v>
      </c>
      <c r="K10" s="14" t="s">
        <v>36</v>
      </c>
      <c r="L10" s="15"/>
      <c r="M10" s="14">
        <v>97</v>
      </c>
      <c r="N10" s="14" t="s">
        <v>22</v>
      </c>
      <c r="O10" s="16">
        <f t="shared" si="0"/>
        <v>552</v>
      </c>
      <c r="P10" s="16">
        <f>SUM(LARGE(D10:M10,{1,2,3,4}))</f>
        <v>379</v>
      </c>
      <c r="Q10" s="16">
        <f t="shared" si="1"/>
        <v>462</v>
      </c>
      <c r="R10" s="17">
        <f t="shared" si="2"/>
        <v>0.92</v>
      </c>
      <c r="S10" s="18">
        <f t="shared" si="3"/>
        <v>92.4</v>
      </c>
    </row>
    <row r="11" spans="1:19" ht="15.75">
      <c r="A11" s="12" t="s">
        <v>37</v>
      </c>
      <c r="B11" s="13" t="s">
        <v>38</v>
      </c>
      <c r="C11" s="14">
        <v>90</v>
      </c>
      <c r="D11" s="14">
        <v>94</v>
      </c>
      <c r="E11" s="14"/>
      <c r="F11" s="14"/>
      <c r="G11" s="14">
        <v>94</v>
      </c>
      <c r="H11" s="14" t="s">
        <v>20</v>
      </c>
      <c r="I11" s="14">
        <v>88</v>
      </c>
      <c r="J11" s="14">
        <v>88</v>
      </c>
      <c r="K11" s="14" t="s">
        <v>39</v>
      </c>
      <c r="L11" s="15"/>
      <c r="M11" s="14">
        <v>94</v>
      </c>
      <c r="N11" s="14" t="s">
        <v>40</v>
      </c>
      <c r="O11" s="16">
        <f t="shared" si="0"/>
        <v>548</v>
      </c>
      <c r="P11" s="16">
        <f>SUM(LARGE(D11:M11,{1,2,3,4}))</f>
        <v>370</v>
      </c>
      <c r="Q11" s="16">
        <f t="shared" si="1"/>
        <v>460</v>
      </c>
      <c r="R11" s="17">
        <f t="shared" si="2"/>
        <v>0.91333333333333333</v>
      </c>
      <c r="S11" s="18">
        <f t="shared" si="3"/>
        <v>92</v>
      </c>
    </row>
    <row r="12" spans="1:19" ht="15.75">
      <c r="A12" s="12" t="s">
        <v>41</v>
      </c>
      <c r="B12" s="13" t="s">
        <v>42</v>
      </c>
      <c r="C12" s="14">
        <v>78</v>
      </c>
      <c r="D12" s="14">
        <v>94</v>
      </c>
      <c r="E12" s="14"/>
      <c r="F12" s="14"/>
      <c r="G12" s="14">
        <v>88</v>
      </c>
      <c r="H12" s="14" t="s">
        <v>30</v>
      </c>
      <c r="I12" s="14">
        <v>96</v>
      </c>
      <c r="J12" s="15"/>
      <c r="K12" s="15"/>
      <c r="L12" s="14">
        <v>92</v>
      </c>
      <c r="M12" s="14">
        <v>99</v>
      </c>
      <c r="N12" s="14" t="s">
        <v>27</v>
      </c>
      <c r="O12" s="16">
        <f t="shared" si="0"/>
        <v>547</v>
      </c>
      <c r="P12" s="16">
        <f>SUM(LARGE(D12:M12,{1,2,3,4}))</f>
        <v>381</v>
      </c>
      <c r="Q12" s="16">
        <f t="shared" si="1"/>
        <v>459</v>
      </c>
      <c r="R12" s="17">
        <f t="shared" si="2"/>
        <v>0.91166666666666663</v>
      </c>
      <c r="S12" s="18">
        <f t="shared" si="3"/>
        <v>91.8</v>
      </c>
    </row>
    <row r="13" spans="1:19" ht="15.75">
      <c r="A13" s="12" t="s">
        <v>43</v>
      </c>
      <c r="B13" s="13" t="s">
        <v>44</v>
      </c>
      <c r="C13" s="14">
        <v>86</v>
      </c>
      <c r="D13" s="14">
        <v>94</v>
      </c>
      <c r="E13" s="14"/>
      <c r="F13" s="14"/>
      <c r="G13" s="14">
        <v>90</v>
      </c>
      <c r="H13" s="14" t="s">
        <v>30</v>
      </c>
      <c r="I13" s="14">
        <v>94</v>
      </c>
      <c r="J13" s="15"/>
      <c r="K13" s="15"/>
      <c r="L13" s="14">
        <v>95</v>
      </c>
      <c r="M13" s="14">
        <v>90</v>
      </c>
      <c r="N13" s="14" t="s">
        <v>22</v>
      </c>
      <c r="O13" s="16">
        <f t="shared" si="0"/>
        <v>549</v>
      </c>
      <c r="P13" s="16">
        <f>SUM(LARGE(D13:M13,{1,2,3,4}))</f>
        <v>373</v>
      </c>
      <c r="Q13" s="16">
        <f t="shared" si="1"/>
        <v>459</v>
      </c>
      <c r="R13" s="17">
        <f t="shared" si="2"/>
        <v>0.91500000000000004</v>
      </c>
      <c r="S13" s="18">
        <f t="shared" si="3"/>
        <v>91.8</v>
      </c>
    </row>
    <row r="14" spans="1:19" ht="15.75">
      <c r="A14" s="12" t="s">
        <v>45</v>
      </c>
      <c r="B14" s="13" t="s">
        <v>46</v>
      </c>
      <c r="C14" s="14">
        <v>86</v>
      </c>
      <c r="D14" s="14">
        <v>90</v>
      </c>
      <c r="E14" s="14"/>
      <c r="F14" s="19"/>
      <c r="G14" s="14">
        <v>86</v>
      </c>
      <c r="H14" s="14" t="s">
        <v>30</v>
      </c>
      <c r="I14" s="14">
        <v>80</v>
      </c>
      <c r="J14" s="15"/>
      <c r="K14" s="15"/>
      <c r="L14" s="14">
        <v>98</v>
      </c>
      <c r="M14" s="14">
        <v>95</v>
      </c>
      <c r="N14" s="14" t="s">
        <v>40</v>
      </c>
      <c r="O14" s="16">
        <f t="shared" si="0"/>
        <v>535</v>
      </c>
      <c r="P14" s="16">
        <f>SUM(LARGE(D14:M14,{1,2,3,4}))</f>
        <v>369</v>
      </c>
      <c r="Q14" s="16">
        <f t="shared" si="1"/>
        <v>455</v>
      </c>
      <c r="R14" s="17">
        <f t="shared" si="2"/>
        <v>0.89166666666666672</v>
      </c>
      <c r="S14" s="18">
        <f t="shared" si="3"/>
        <v>91</v>
      </c>
    </row>
    <row r="15" spans="1:19" ht="15.75">
      <c r="A15" s="12" t="s">
        <v>47</v>
      </c>
      <c r="B15" s="13" t="s">
        <v>48</v>
      </c>
      <c r="C15" s="14">
        <v>83</v>
      </c>
      <c r="D15" s="14">
        <v>92</v>
      </c>
      <c r="E15" s="14"/>
      <c r="F15" s="14"/>
      <c r="G15" s="14">
        <v>72</v>
      </c>
      <c r="H15" s="14" t="s">
        <v>49</v>
      </c>
      <c r="I15" s="14">
        <v>94</v>
      </c>
      <c r="J15" s="15"/>
      <c r="K15" s="15"/>
      <c r="L15" s="14">
        <v>90</v>
      </c>
      <c r="M15" s="14">
        <v>92</v>
      </c>
      <c r="N15" s="14" t="s">
        <v>27</v>
      </c>
      <c r="O15" s="16">
        <f t="shared" si="0"/>
        <v>523</v>
      </c>
      <c r="P15" s="16">
        <f>SUM(LARGE(D15:M15,{1,2,3,4}))</f>
        <v>368</v>
      </c>
      <c r="Q15" s="16">
        <f t="shared" si="1"/>
        <v>451</v>
      </c>
      <c r="R15" s="17">
        <f t="shared" si="2"/>
        <v>0.8716666666666667</v>
      </c>
      <c r="S15" s="18">
        <f t="shared" si="3"/>
        <v>90.2</v>
      </c>
    </row>
    <row r="16" spans="1:19" ht="15.75">
      <c r="A16" s="12" t="s">
        <v>50</v>
      </c>
      <c r="B16" s="13" t="s">
        <v>51</v>
      </c>
      <c r="C16" s="14">
        <v>86</v>
      </c>
      <c r="D16" s="14">
        <v>90</v>
      </c>
      <c r="E16" s="14"/>
      <c r="F16" s="14"/>
      <c r="G16" s="14">
        <v>83</v>
      </c>
      <c r="H16" s="14" t="s">
        <v>52</v>
      </c>
      <c r="I16" s="14">
        <v>92</v>
      </c>
      <c r="J16" s="14">
        <v>78</v>
      </c>
      <c r="K16" s="14" t="s">
        <v>53</v>
      </c>
      <c r="L16" s="15"/>
      <c r="M16" s="14">
        <v>98</v>
      </c>
      <c r="N16" s="14" t="s">
        <v>22</v>
      </c>
      <c r="O16" s="16">
        <f t="shared" si="0"/>
        <v>527</v>
      </c>
      <c r="P16" s="16">
        <f>SUM(LARGE(D16:M16,{1,2,3,4}))</f>
        <v>363</v>
      </c>
      <c r="Q16" s="16">
        <f t="shared" si="1"/>
        <v>449</v>
      </c>
      <c r="R16" s="17">
        <f t="shared" si="2"/>
        <v>0.8783333333333333</v>
      </c>
      <c r="S16" s="18">
        <f t="shared" si="3"/>
        <v>89.8</v>
      </c>
    </row>
    <row r="17" spans="1:19" ht="15.75">
      <c r="A17" s="12" t="s">
        <v>54</v>
      </c>
      <c r="B17" s="13" t="s">
        <v>55</v>
      </c>
      <c r="C17" s="14">
        <v>76</v>
      </c>
      <c r="D17" s="14">
        <v>90</v>
      </c>
      <c r="E17" s="14"/>
      <c r="F17" s="19"/>
      <c r="G17" s="14">
        <v>76</v>
      </c>
      <c r="H17" s="14" t="s">
        <v>52</v>
      </c>
      <c r="I17" s="14">
        <v>86</v>
      </c>
      <c r="J17" s="15"/>
      <c r="K17" s="15"/>
      <c r="L17" s="14">
        <v>92</v>
      </c>
      <c r="M17" s="14">
        <v>94</v>
      </c>
      <c r="N17" s="14" t="s">
        <v>22</v>
      </c>
      <c r="O17" s="16">
        <f t="shared" si="0"/>
        <v>514</v>
      </c>
      <c r="P17" s="16">
        <f>SUM(LARGE(D17:M17,{1,2,3,4}))</f>
        <v>362</v>
      </c>
      <c r="Q17" s="16">
        <f t="shared" si="1"/>
        <v>438</v>
      </c>
      <c r="R17" s="17">
        <f t="shared" si="2"/>
        <v>0.85666666666666669</v>
      </c>
      <c r="S17" s="18">
        <f t="shared" si="3"/>
        <v>87.6</v>
      </c>
    </row>
    <row r="18" spans="1:19" ht="15.75">
      <c r="A18" s="12" t="s">
        <v>56</v>
      </c>
      <c r="B18" s="13" t="s">
        <v>57</v>
      </c>
      <c r="C18" s="14">
        <v>80</v>
      </c>
      <c r="D18" s="14">
        <v>83</v>
      </c>
      <c r="E18" s="14"/>
      <c r="F18" s="14"/>
      <c r="G18" s="14">
        <v>80</v>
      </c>
      <c r="H18" s="14" t="s">
        <v>30</v>
      </c>
      <c r="I18" s="14">
        <v>80</v>
      </c>
      <c r="J18" s="15"/>
      <c r="K18" s="15"/>
      <c r="L18" s="14">
        <v>100</v>
      </c>
      <c r="M18" s="14">
        <v>94</v>
      </c>
      <c r="N18" s="14" t="s">
        <v>40</v>
      </c>
      <c r="O18" s="16">
        <f t="shared" si="0"/>
        <v>517</v>
      </c>
      <c r="P18" s="16">
        <f>SUM(LARGE(D18:M18,{1,2,3,4}))</f>
        <v>357</v>
      </c>
      <c r="Q18" s="16">
        <f t="shared" si="1"/>
        <v>437</v>
      </c>
      <c r="R18" s="17">
        <f t="shared" si="2"/>
        <v>0.86166666666666669</v>
      </c>
      <c r="S18" s="18">
        <f t="shared" si="3"/>
        <v>87.4</v>
      </c>
    </row>
    <row r="19" spans="1:19" ht="15.75">
      <c r="A19" s="12" t="s">
        <v>58</v>
      </c>
      <c r="B19" s="13" t="s">
        <v>59</v>
      </c>
      <c r="C19" s="14">
        <v>78</v>
      </c>
      <c r="D19" s="14">
        <v>88</v>
      </c>
      <c r="E19" s="19"/>
      <c r="F19" s="19"/>
      <c r="G19" s="14">
        <v>83</v>
      </c>
      <c r="H19" s="14" t="s">
        <v>30</v>
      </c>
      <c r="I19" s="14">
        <v>74</v>
      </c>
      <c r="J19" s="15"/>
      <c r="K19" s="15"/>
      <c r="L19" s="14">
        <v>98</v>
      </c>
      <c r="M19" s="14">
        <v>83</v>
      </c>
      <c r="N19" s="14" t="s">
        <v>40</v>
      </c>
      <c r="O19" s="16">
        <f t="shared" si="0"/>
        <v>504</v>
      </c>
      <c r="P19" s="16">
        <f>SUM(LARGE(D19:M19,{1,2,3,4}))</f>
        <v>352</v>
      </c>
      <c r="Q19" s="16">
        <f t="shared" si="1"/>
        <v>430</v>
      </c>
      <c r="R19" s="17">
        <f t="shared" si="2"/>
        <v>0.84</v>
      </c>
      <c r="S19" s="18">
        <f t="shared" si="3"/>
        <v>86</v>
      </c>
    </row>
    <row r="20" spans="1:19" ht="15.75">
      <c r="A20" s="12" t="s">
        <v>60</v>
      </c>
      <c r="B20" s="13" t="s">
        <v>61</v>
      </c>
      <c r="C20" s="14">
        <v>72</v>
      </c>
      <c r="D20" s="14">
        <v>80</v>
      </c>
      <c r="E20" s="14"/>
      <c r="F20" s="14"/>
      <c r="G20" s="14">
        <v>86</v>
      </c>
      <c r="H20" s="14" t="s">
        <v>30</v>
      </c>
      <c r="I20" s="14">
        <v>76</v>
      </c>
      <c r="J20" s="15"/>
      <c r="K20" s="15"/>
      <c r="L20" s="14">
        <v>97</v>
      </c>
      <c r="M20" s="14">
        <v>92</v>
      </c>
      <c r="N20" s="14" t="s">
        <v>27</v>
      </c>
      <c r="O20" s="16">
        <f t="shared" si="0"/>
        <v>503</v>
      </c>
      <c r="P20" s="16">
        <f>SUM(LARGE(D20:M20,{1,2,3,4}))</f>
        <v>355</v>
      </c>
      <c r="Q20" s="16">
        <f t="shared" si="1"/>
        <v>427</v>
      </c>
      <c r="R20" s="17">
        <f t="shared" si="2"/>
        <v>0.83833333333333337</v>
      </c>
      <c r="S20" s="18">
        <f t="shared" si="3"/>
        <v>85.4</v>
      </c>
    </row>
    <row r="21" spans="1:19" ht="15.75">
      <c r="A21" s="12" t="s">
        <v>62</v>
      </c>
      <c r="B21" s="13" t="s">
        <v>63</v>
      </c>
      <c r="C21" s="14">
        <v>76</v>
      </c>
      <c r="D21" s="14">
        <v>92</v>
      </c>
      <c r="E21" s="14"/>
      <c r="F21" s="14"/>
      <c r="G21" s="14">
        <v>74</v>
      </c>
      <c r="H21" s="14" t="s">
        <v>64</v>
      </c>
      <c r="I21" s="14">
        <v>78</v>
      </c>
      <c r="J21" s="15"/>
      <c r="K21" s="15"/>
      <c r="L21" s="14">
        <v>94</v>
      </c>
      <c r="M21" s="14">
        <v>86</v>
      </c>
      <c r="N21" s="14" t="s">
        <v>27</v>
      </c>
      <c r="O21" s="16">
        <f t="shared" si="0"/>
        <v>500</v>
      </c>
      <c r="P21" s="16">
        <f>SUM(LARGE(D21:M21,{1,2,3,4}))</f>
        <v>350</v>
      </c>
      <c r="Q21" s="16">
        <f t="shared" si="1"/>
        <v>426</v>
      </c>
      <c r="R21" s="17">
        <f t="shared" si="2"/>
        <v>0.83333333333333337</v>
      </c>
      <c r="S21" s="18">
        <f t="shared" si="3"/>
        <v>85.2</v>
      </c>
    </row>
    <row r="22" spans="1:19" ht="15.75">
      <c r="A22" s="12" t="s">
        <v>65</v>
      </c>
      <c r="B22" s="13" t="s">
        <v>66</v>
      </c>
      <c r="C22" s="14">
        <v>72</v>
      </c>
      <c r="D22" s="14">
        <v>90</v>
      </c>
      <c r="E22" s="19"/>
      <c r="F22" s="19"/>
      <c r="G22" s="14">
        <v>80</v>
      </c>
      <c r="H22" s="14" t="s">
        <v>30</v>
      </c>
      <c r="I22" s="14">
        <v>86</v>
      </c>
      <c r="J22" s="15"/>
      <c r="K22" s="15"/>
      <c r="L22" s="14">
        <v>95</v>
      </c>
      <c r="M22" s="14">
        <v>83</v>
      </c>
      <c r="N22" s="14" t="s">
        <v>40</v>
      </c>
      <c r="O22" s="16">
        <f t="shared" si="0"/>
        <v>506</v>
      </c>
      <c r="P22" s="16">
        <f>SUM(LARGE(D22:M22,{1,2,3,4}))</f>
        <v>354</v>
      </c>
      <c r="Q22" s="16">
        <f t="shared" si="1"/>
        <v>426</v>
      </c>
      <c r="R22" s="17">
        <f t="shared" si="2"/>
        <v>0.84333333333333338</v>
      </c>
      <c r="S22" s="18">
        <f t="shared" si="3"/>
        <v>85.2</v>
      </c>
    </row>
    <row r="23" spans="1:19" ht="15.75">
      <c r="A23" s="12" t="s">
        <v>67</v>
      </c>
      <c r="B23" s="13" t="s">
        <v>68</v>
      </c>
      <c r="C23" s="14">
        <v>78</v>
      </c>
      <c r="D23" s="14">
        <v>83</v>
      </c>
      <c r="E23" s="14"/>
      <c r="F23" s="19"/>
      <c r="G23" s="14">
        <v>64</v>
      </c>
      <c r="H23" s="14" t="s">
        <v>69</v>
      </c>
      <c r="I23" s="14">
        <v>80</v>
      </c>
      <c r="J23" s="15"/>
      <c r="K23" s="15"/>
      <c r="L23" s="14">
        <v>94</v>
      </c>
      <c r="M23" s="14">
        <v>90</v>
      </c>
      <c r="N23" s="14" t="s">
        <v>40</v>
      </c>
      <c r="O23" s="16">
        <f t="shared" si="0"/>
        <v>489</v>
      </c>
      <c r="P23" s="16">
        <f>SUM(LARGE(D23:M23,{1,2,3,4}))</f>
        <v>347</v>
      </c>
      <c r="Q23" s="16">
        <f t="shared" si="1"/>
        <v>425</v>
      </c>
      <c r="R23" s="17">
        <f t="shared" si="2"/>
        <v>0.81499999999999995</v>
      </c>
      <c r="S23" s="18">
        <f t="shared" si="3"/>
        <v>85</v>
      </c>
    </row>
    <row r="24" spans="1:19" ht="15.75">
      <c r="A24" s="12" t="s">
        <v>70</v>
      </c>
      <c r="B24" s="13" t="s">
        <v>71</v>
      </c>
      <c r="C24" s="14">
        <v>69</v>
      </c>
      <c r="D24" s="14">
        <v>90</v>
      </c>
      <c r="E24" s="14"/>
      <c r="F24" s="19"/>
      <c r="G24" s="14">
        <v>86</v>
      </c>
      <c r="H24" s="14" t="s">
        <v>30</v>
      </c>
      <c r="I24" s="14">
        <v>44</v>
      </c>
      <c r="J24" s="15"/>
      <c r="K24" s="15"/>
      <c r="L24" s="14">
        <v>92</v>
      </c>
      <c r="M24" s="14">
        <v>86</v>
      </c>
      <c r="N24" s="14" t="s">
        <v>22</v>
      </c>
      <c r="O24" s="16">
        <f t="shared" si="0"/>
        <v>467</v>
      </c>
      <c r="P24" s="16">
        <f>SUM(LARGE(D24:M24,{1,2,3,4}))</f>
        <v>354</v>
      </c>
      <c r="Q24" s="16">
        <f t="shared" si="1"/>
        <v>423</v>
      </c>
      <c r="R24" s="17">
        <f t="shared" si="2"/>
        <v>0.77833333333333332</v>
      </c>
      <c r="S24" s="18">
        <f t="shared" si="3"/>
        <v>84.6</v>
      </c>
    </row>
    <row r="25" spans="1:19" ht="15.75">
      <c r="A25" s="12" t="s">
        <v>72</v>
      </c>
      <c r="B25" s="13" t="s">
        <v>73</v>
      </c>
      <c r="C25" s="14">
        <v>74</v>
      </c>
      <c r="D25" s="14">
        <v>86</v>
      </c>
      <c r="E25" s="14"/>
      <c r="F25" s="19"/>
      <c r="G25" s="14">
        <v>76</v>
      </c>
      <c r="H25" s="14" t="s">
        <v>52</v>
      </c>
      <c r="I25" s="14">
        <v>90</v>
      </c>
      <c r="J25" s="15"/>
      <c r="K25" s="15"/>
      <c r="L25" s="14">
        <v>80</v>
      </c>
      <c r="M25" s="14">
        <v>92</v>
      </c>
      <c r="N25" s="14" t="s">
        <v>40</v>
      </c>
      <c r="O25" s="16">
        <f t="shared" si="0"/>
        <v>498</v>
      </c>
      <c r="P25" s="16">
        <f>SUM(LARGE(D25:M25,{1,2,3,4}))</f>
        <v>348</v>
      </c>
      <c r="Q25" s="16">
        <f t="shared" si="1"/>
        <v>422</v>
      </c>
      <c r="R25" s="17">
        <f t="shared" si="2"/>
        <v>0.83</v>
      </c>
      <c r="S25" s="18">
        <f t="shared" si="3"/>
        <v>84.4</v>
      </c>
    </row>
    <row r="26" spans="1:19" ht="15.75">
      <c r="A26" s="12" t="s">
        <v>74</v>
      </c>
      <c r="B26" s="13" t="s">
        <v>75</v>
      </c>
      <c r="C26" s="14">
        <v>66</v>
      </c>
      <c r="D26" s="14">
        <v>80</v>
      </c>
      <c r="E26" s="14"/>
      <c r="F26" s="14"/>
      <c r="G26" s="14">
        <v>86</v>
      </c>
      <c r="H26" s="14" t="s">
        <v>52</v>
      </c>
      <c r="I26" s="14">
        <v>92</v>
      </c>
      <c r="J26" s="14">
        <v>60</v>
      </c>
      <c r="K26" s="14" t="s">
        <v>76</v>
      </c>
      <c r="L26" s="15"/>
      <c r="M26" s="14">
        <v>97</v>
      </c>
      <c r="N26" s="14" t="s">
        <v>40</v>
      </c>
      <c r="O26" s="16">
        <f t="shared" si="0"/>
        <v>481</v>
      </c>
      <c r="P26" s="16">
        <f>SUM(LARGE(D26:M26,{1,2,3,4}))</f>
        <v>355</v>
      </c>
      <c r="Q26" s="16">
        <f t="shared" si="1"/>
        <v>421</v>
      </c>
      <c r="R26" s="17">
        <f t="shared" si="2"/>
        <v>0.80166666666666664</v>
      </c>
      <c r="S26" s="18">
        <f t="shared" si="3"/>
        <v>84.2</v>
      </c>
    </row>
    <row r="27" spans="1:19" ht="15.75">
      <c r="A27" s="12" t="s">
        <v>77</v>
      </c>
      <c r="B27" s="13" t="s">
        <v>78</v>
      </c>
      <c r="C27" s="14">
        <v>66</v>
      </c>
      <c r="D27" s="14">
        <v>88</v>
      </c>
      <c r="E27" s="14"/>
      <c r="F27" s="14"/>
      <c r="G27" s="14">
        <v>76</v>
      </c>
      <c r="H27" s="14" t="s">
        <v>79</v>
      </c>
      <c r="I27" s="14">
        <v>80</v>
      </c>
      <c r="J27" s="15"/>
      <c r="K27" s="15"/>
      <c r="L27" s="14">
        <v>92</v>
      </c>
      <c r="M27" s="14">
        <v>92</v>
      </c>
      <c r="N27" s="14" t="s">
        <v>27</v>
      </c>
      <c r="O27" s="16">
        <f t="shared" si="0"/>
        <v>494</v>
      </c>
      <c r="P27" s="16">
        <f>SUM(LARGE(D27:M27,{1,2,3,4}))</f>
        <v>352</v>
      </c>
      <c r="Q27" s="16">
        <f t="shared" si="1"/>
        <v>418</v>
      </c>
      <c r="R27" s="17">
        <f t="shared" si="2"/>
        <v>0.82333333333333336</v>
      </c>
      <c r="S27" s="18">
        <f t="shared" si="3"/>
        <v>83.6</v>
      </c>
    </row>
    <row r="28" spans="1:19" ht="15.75">
      <c r="A28" s="12" t="s">
        <v>80</v>
      </c>
      <c r="B28" s="13" t="s">
        <v>81</v>
      </c>
      <c r="C28" s="14">
        <v>76</v>
      </c>
      <c r="D28" s="14">
        <v>88</v>
      </c>
      <c r="E28" s="19"/>
      <c r="F28" s="19"/>
      <c r="G28" s="14">
        <v>83</v>
      </c>
      <c r="H28" s="14" t="s">
        <v>30</v>
      </c>
      <c r="I28" s="14">
        <v>88</v>
      </c>
      <c r="J28" s="15"/>
      <c r="K28" s="15"/>
      <c r="L28" s="14">
        <v>83</v>
      </c>
      <c r="M28" s="14">
        <v>83</v>
      </c>
      <c r="N28" s="14" t="s">
        <v>27</v>
      </c>
      <c r="O28" s="16">
        <f t="shared" si="0"/>
        <v>501</v>
      </c>
      <c r="P28" s="16">
        <f>SUM(LARGE(D28:M28,{1,2,3,4}))</f>
        <v>342</v>
      </c>
      <c r="Q28" s="16">
        <f t="shared" si="1"/>
        <v>418</v>
      </c>
      <c r="R28" s="17">
        <f t="shared" si="2"/>
        <v>0.83499999999999996</v>
      </c>
      <c r="S28" s="18">
        <f t="shared" si="3"/>
        <v>83.6</v>
      </c>
    </row>
    <row r="29" spans="1:19" ht="15.75">
      <c r="A29" s="12" t="s">
        <v>82</v>
      </c>
      <c r="B29" s="13" t="s">
        <v>83</v>
      </c>
      <c r="C29" s="14">
        <v>72</v>
      </c>
      <c r="D29" s="14">
        <v>76</v>
      </c>
      <c r="E29" s="14"/>
      <c r="F29" s="14"/>
      <c r="G29" s="14">
        <v>86</v>
      </c>
      <c r="H29" s="14" t="s">
        <v>52</v>
      </c>
      <c r="I29" s="14">
        <v>83</v>
      </c>
      <c r="J29" s="15"/>
      <c r="K29" s="15"/>
      <c r="L29" s="14">
        <v>94</v>
      </c>
      <c r="M29" s="14">
        <v>80</v>
      </c>
      <c r="N29" s="14" t="s">
        <v>27</v>
      </c>
      <c r="O29" s="16">
        <f t="shared" si="0"/>
        <v>491</v>
      </c>
      <c r="P29" s="16">
        <f>SUM(LARGE(D29:M29,{1,2,3,4}))</f>
        <v>343</v>
      </c>
      <c r="Q29" s="16">
        <f t="shared" si="1"/>
        <v>415</v>
      </c>
      <c r="R29" s="17">
        <f t="shared" si="2"/>
        <v>0.81833333333333336</v>
      </c>
      <c r="S29" s="18">
        <f t="shared" si="3"/>
        <v>83</v>
      </c>
    </row>
    <row r="30" spans="1:19" ht="15.75">
      <c r="A30" s="12" t="s">
        <v>84</v>
      </c>
      <c r="B30" s="13" t="s">
        <v>85</v>
      </c>
      <c r="C30" s="14">
        <v>72</v>
      </c>
      <c r="D30" s="14">
        <v>88</v>
      </c>
      <c r="E30" s="14"/>
      <c r="F30" s="19"/>
      <c r="G30" s="14">
        <v>72</v>
      </c>
      <c r="H30" s="14" t="s">
        <v>64</v>
      </c>
      <c r="I30" s="14">
        <v>54</v>
      </c>
      <c r="J30" s="15"/>
      <c r="K30" s="15"/>
      <c r="L30" s="14">
        <v>90</v>
      </c>
      <c r="M30" s="14">
        <v>90</v>
      </c>
      <c r="N30" s="14" t="s">
        <v>27</v>
      </c>
      <c r="O30" s="16">
        <f t="shared" si="0"/>
        <v>466</v>
      </c>
      <c r="P30" s="16">
        <f>SUM(LARGE(D30:M30,{1,2,3,4}))</f>
        <v>340</v>
      </c>
      <c r="Q30" s="16">
        <f t="shared" si="1"/>
        <v>412</v>
      </c>
      <c r="R30" s="17">
        <f t="shared" si="2"/>
        <v>0.77666666666666662</v>
      </c>
      <c r="S30" s="18">
        <f t="shared" si="3"/>
        <v>82.4</v>
      </c>
    </row>
    <row r="31" spans="1:19" ht="15.75">
      <c r="A31" s="12" t="s">
        <v>86</v>
      </c>
      <c r="B31" s="13" t="s">
        <v>87</v>
      </c>
      <c r="C31" s="14">
        <v>72</v>
      </c>
      <c r="D31" s="14">
        <v>86</v>
      </c>
      <c r="E31" s="14"/>
      <c r="F31" s="14"/>
      <c r="G31" s="14">
        <v>78</v>
      </c>
      <c r="H31" s="14" t="s">
        <v>52</v>
      </c>
      <c r="I31" s="14">
        <v>80</v>
      </c>
      <c r="J31" s="14">
        <v>78</v>
      </c>
      <c r="K31" s="14" t="s">
        <v>88</v>
      </c>
      <c r="L31" s="15"/>
      <c r="M31" s="14">
        <v>94</v>
      </c>
      <c r="N31" s="14" t="s">
        <v>40</v>
      </c>
      <c r="O31" s="16">
        <f t="shared" si="0"/>
        <v>488</v>
      </c>
      <c r="P31" s="16">
        <f>SUM(LARGE(D31:M31,{1,2,3,4}))</f>
        <v>338</v>
      </c>
      <c r="Q31" s="16">
        <f t="shared" si="1"/>
        <v>410</v>
      </c>
      <c r="R31" s="17">
        <f t="shared" si="2"/>
        <v>0.81333333333333335</v>
      </c>
      <c r="S31" s="18">
        <f t="shared" si="3"/>
        <v>82</v>
      </c>
    </row>
    <row r="32" spans="1:19" ht="15.75">
      <c r="A32" s="12" t="s">
        <v>89</v>
      </c>
      <c r="B32" s="13" t="s">
        <v>90</v>
      </c>
      <c r="C32" s="14">
        <v>69</v>
      </c>
      <c r="D32" s="14">
        <v>83</v>
      </c>
      <c r="E32" s="14"/>
      <c r="F32" s="14"/>
      <c r="G32" s="14">
        <v>74</v>
      </c>
      <c r="H32" s="14" t="s">
        <v>52</v>
      </c>
      <c r="I32" s="14">
        <v>83</v>
      </c>
      <c r="J32" s="15"/>
      <c r="K32" s="15"/>
      <c r="L32" s="14">
        <v>80</v>
      </c>
      <c r="M32" s="14">
        <v>92</v>
      </c>
      <c r="N32" s="14" t="s">
        <v>22</v>
      </c>
      <c r="O32" s="16">
        <f t="shared" si="0"/>
        <v>481</v>
      </c>
      <c r="P32" s="16">
        <f>SUM(LARGE(D32:M32,{1,2,3,4}))</f>
        <v>338</v>
      </c>
      <c r="Q32" s="16">
        <f t="shared" si="1"/>
        <v>407</v>
      </c>
      <c r="R32" s="17">
        <f t="shared" si="2"/>
        <v>0.80166666666666664</v>
      </c>
      <c r="S32" s="18">
        <f t="shared" si="3"/>
        <v>81.400000000000006</v>
      </c>
    </row>
    <row r="33" spans="1:19" ht="15.75">
      <c r="A33" s="12" t="s">
        <v>91</v>
      </c>
      <c r="B33" s="13" t="s">
        <v>92</v>
      </c>
      <c r="C33" s="14">
        <v>60</v>
      </c>
      <c r="D33" s="14">
        <v>88</v>
      </c>
      <c r="E33" s="14"/>
      <c r="F33" s="14"/>
      <c r="G33" s="14">
        <v>80</v>
      </c>
      <c r="H33" s="14" t="s">
        <v>30</v>
      </c>
      <c r="I33" s="14">
        <v>86</v>
      </c>
      <c r="J33" s="14">
        <v>60</v>
      </c>
      <c r="K33" s="14" t="s">
        <v>76</v>
      </c>
      <c r="L33" s="15"/>
      <c r="M33" s="14">
        <v>92</v>
      </c>
      <c r="N33" s="14" t="s">
        <v>40</v>
      </c>
      <c r="O33" s="16">
        <f t="shared" si="0"/>
        <v>466</v>
      </c>
      <c r="P33" s="16">
        <f>SUM(LARGE(D33:M33,{1,2,3,4}))</f>
        <v>346</v>
      </c>
      <c r="Q33" s="16">
        <f t="shared" si="1"/>
        <v>406</v>
      </c>
      <c r="R33" s="17">
        <f t="shared" si="2"/>
        <v>0.77666666666666662</v>
      </c>
      <c r="S33" s="18">
        <f t="shared" si="3"/>
        <v>81.2</v>
      </c>
    </row>
    <row r="34" spans="1:19" ht="15.75">
      <c r="A34" s="12" t="s">
        <v>93</v>
      </c>
      <c r="B34" s="13" t="s">
        <v>94</v>
      </c>
      <c r="C34" s="14">
        <v>58</v>
      </c>
      <c r="D34" s="14">
        <v>86</v>
      </c>
      <c r="E34" s="14"/>
      <c r="F34" s="14"/>
      <c r="G34" s="14">
        <v>74</v>
      </c>
      <c r="H34" s="14" t="s">
        <v>49</v>
      </c>
      <c r="I34" s="14">
        <v>66</v>
      </c>
      <c r="J34" s="15"/>
      <c r="K34" s="15"/>
      <c r="L34" s="14">
        <v>92</v>
      </c>
      <c r="M34" s="14">
        <v>94</v>
      </c>
      <c r="N34" s="14" t="s">
        <v>22</v>
      </c>
      <c r="O34" s="16">
        <f t="shared" si="0"/>
        <v>470</v>
      </c>
      <c r="P34" s="16">
        <f>SUM(LARGE(D34:M34,{1,2,3,4}))</f>
        <v>346</v>
      </c>
      <c r="Q34" s="16">
        <f t="shared" si="1"/>
        <v>404</v>
      </c>
      <c r="R34" s="17">
        <f t="shared" si="2"/>
        <v>0.78333333333333333</v>
      </c>
      <c r="S34" s="18">
        <f t="shared" si="3"/>
        <v>80.8</v>
      </c>
    </row>
    <row r="35" spans="1:19" ht="15.75">
      <c r="A35" s="12" t="s">
        <v>95</v>
      </c>
      <c r="B35" s="13" t="s">
        <v>96</v>
      </c>
      <c r="C35" s="14">
        <v>72</v>
      </c>
      <c r="D35" s="14">
        <v>88</v>
      </c>
      <c r="E35" s="19"/>
      <c r="F35" s="19"/>
      <c r="G35" s="14">
        <v>72</v>
      </c>
      <c r="H35" s="14" t="s">
        <v>64</v>
      </c>
      <c r="I35" s="14">
        <v>72</v>
      </c>
      <c r="J35" s="15"/>
      <c r="K35" s="15"/>
      <c r="L35" s="14">
        <v>98</v>
      </c>
      <c r="M35" s="14">
        <v>66</v>
      </c>
      <c r="N35" s="14" t="s">
        <v>40</v>
      </c>
      <c r="O35" s="16">
        <f t="shared" si="0"/>
        <v>468</v>
      </c>
      <c r="P35" s="16">
        <f>SUM(LARGE(D35:M35,{1,2,3,4}))</f>
        <v>330</v>
      </c>
      <c r="Q35" s="16">
        <f t="shared" si="1"/>
        <v>402</v>
      </c>
      <c r="R35" s="17">
        <f t="shared" si="2"/>
        <v>0.78</v>
      </c>
      <c r="S35" s="18">
        <f t="shared" si="3"/>
        <v>80.400000000000006</v>
      </c>
    </row>
    <row r="36" spans="1:19" ht="15.75">
      <c r="A36" s="12" t="s">
        <v>97</v>
      </c>
      <c r="B36" s="13" t="s">
        <v>98</v>
      </c>
      <c r="C36" s="14">
        <v>66</v>
      </c>
      <c r="D36" s="14">
        <v>83</v>
      </c>
      <c r="E36" s="14"/>
      <c r="F36" s="14"/>
      <c r="G36" s="14">
        <v>74</v>
      </c>
      <c r="H36" s="14" t="s">
        <v>64</v>
      </c>
      <c r="I36" s="14">
        <v>58</v>
      </c>
      <c r="J36" s="15"/>
      <c r="K36" s="15"/>
      <c r="L36" s="14">
        <v>90</v>
      </c>
      <c r="M36" s="14">
        <v>88</v>
      </c>
      <c r="N36" s="14" t="s">
        <v>40</v>
      </c>
      <c r="O36" s="16">
        <f t="shared" si="0"/>
        <v>459</v>
      </c>
      <c r="P36" s="16">
        <f>SUM(LARGE(D36:M36,{1,2,3,4}))</f>
        <v>335</v>
      </c>
      <c r="Q36" s="16">
        <f t="shared" si="1"/>
        <v>401</v>
      </c>
      <c r="R36" s="17">
        <f t="shared" si="2"/>
        <v>0.76500000000000001</v>
      </c>
      <c r="S36" s="18">
        <f t="shared" si="3"/>
        <v>80.2</v>
      </c>
    </row>
    <row r="37" spans="1:19" ht="15.75">
      <c r="A37" s="12" t="s">
        <v>99</v>
      </c>
      <c r="B37" s="13" t="s">
        <v>100</v>
      </c>
      <c r="C37" s="14">
        <v>69</v>
      </c>
      <c r="D37" s="14">
        <v>78</v>
      </c>
      <c r="E37" s="14"/>
      <c r="F37" s="19"/>
      <c r="G37" s="14">
        <v>72</v>
      </c>
      <c r="H37" s="14" t="s">
        <v>49</v>
      </c>
      <c r="I37" s="14">
        <v>86</v>
      </c>
      <c r="J37" s="15"/>
      <c r="K37" s="15"/>
      <c r="L37" s="14">
        <v>92</v>
      </c>
      <c r="M37" s="14">
        <v>74</v>
      </c>
      <c r="N37" s="14" t="s">
        <v>40</v>
      </c>
      <c r="O37" s="16">
        <f t="shared" si="0"/>
        <v>471</v>
      </c>
      <c r="P37" s="16">
        <f>SUM(LARGE(D37:M37,{1,2,3,4}))</f>
        <v>330</v>
      </c>
      <c r="Q37" s="16">
        <f t="shared" si="1"/>
        <v>399</v>
      </c>
      <c r="R37" s="17">
        <f t="shared" si="2"/>
        <v>0.78500000000000003</v>
      </c>
      <c r="S37" s="18">
        <f t="shared" si="3"/>
        <v>79.8</v>
      </c>
    </row>
    <row r="38" spans="1:19" ht="15.75">
      <c r="A38" s="12" t="s">
        <v>101</v>
      </c>
      <c r="B38" s="13" t="s">
        <v>102</v>
      </c>
      <c r="C38" s="14">
        <v>69</v>
      </c>
      <c r="D38" s="14">
        <v>78</v>
      </c>
      <c r="E38" s="19"/>
      <c r="F38" s="19"/>
      <c r="G38" s="14">
        <v>76</v>
      </c>
      <c r="H38" s="14" t="s">
        <v>52</v>
      </c>
      <c r="I38" s="14">
        <v>44</v>
      </c>
      <c r="J38" s="15"/>
      <c r="K38" s="15"/>
      <c r="L38" s="14">
        <v>90</v>
      </c>
      <c r="M38" s="14">
        <v>86</v>
      </c>
      <c r="N38" s="14" t="s">
        <v>40</v>
      </c>
      <c r="O38" s="16">
        <f t="shared" si="0"/>
        <v>443</v>
      </c>
      <c r="P38" s="16">
        <f>SUM(LARGE(D38:M38,{1,2,3,4}))</f>
        <v>330</v>
      </c>
      <c r="Q38" s="16">
        <f t="shared" si="1"/>
        <v>399</v>
      </c>
      <c r="R38" s="17">
        <f t="shared" si="2"/>
        <v>0.73833333333333329</v>
      </c>
      <c r="S38" s="18">
        <f t="shared" si="3"/>
        <v>79.8</v>
      </c>
    </row>
    <row r="39" spans="1:19" ht="15.75">
      <c r="A39" s="12" t="s">
        <v>103</v>
      </c>
      <c r="B39" s="13" t="s">
        <v>104</v>
      </c>
      <c r="C39" s="14">
        <v>69</v>
      </c>
      <c r="D39" s="14">
        <v>92</v>
      </c>
      <c r="E39" s="14"/>
      <c r="F39" s="14"/>
      <c r="G39" s="14">
        <v>62</v>
      </c>
      <c r="H39" s="14" t="s">
        <v>105</v>
      </c>
      <c r="I39" s="14">
        <v>58</v>
      </c>
      <c r="J39" s="15"/>
      <c r="K39" s="15"/>
      <c r="L39" s="14">
        <v>92</v>
      </c>
      <c r="M39" s="14">
        <v>83</v>
      </c>
      <c r="N39" s="14" t="s">
        <v>40</v>
      </c>
      <c r="O39" s="16">
        <f t="shared" si="0"/>
        <v>456</v>
      </c>
      <c r="P39" s="16">
        <f>SUM(LARGE(D39:M39,{1,2,3,4}))</f>
        <v>329</v>
      </c>
      <c r="Q39" s="16">
        <f t="shared" si="1"/>
        <v>398</v>
      </c>
      <c r="R39" s="17">
        <f t="shared" si="2"/>
        <v>0.76</v>
      </c>
      <c r="S39" s="18">
        <f t="shared" si="3"/>
        <v>79.599999999999994</v>
      </c>
    </row>
    <row r="40" spans="1:19" ht="15.75">
      <c r="A40" s="12" t="s">
        <v>106</v>
      </c>
      <c r="B40" s="13" t="s">
        <v>107</v>
      </c>
      <c r="C40" s="14">
        <v>64</v>
      </c>
      <c r="D40" s="14">
        <v>86</v>
      </c>
      <c r="E40" s="14"/>
      <c r="F40" s="14"/>
      <c r="G40" s="14">
        <v>78</v>
      </c>
      <c r="H40" s="14" t="s">
        <v>79</v>
      </c>
      <c r="I40" s="14">
        <v>72</v>
      </c>
      <c r="J40" s="15"/>
      <c r="K40" s="15"/>
      <c r="L40" s="14">
        <v>90</v>
      </c>
      <c r="M40" s="14">
        <v>80</v>
      </c>
      <c r="N40" s="14" t="s">
        <v>40</v>
      </c>
      <c r="O40" s="16">
        <f t="shared" si="0"/>
        <v>470</v>
      </c>
      <c r="P40" s="16">
        <f>SUM(LARGE(D40:M40,{1,2,3,4}))</f>
        <v>334</v>
      </c>
      <c r="Q40" s="16">
        <f t="shared" si="1"/>
        <v>398</v>
      </c>
      <c r="R40" s="17">
        <f t="shared" si="2"/>
        <v>0.78333333333333333</v>
      </c>
      <c r="S40" s="18">
        <f t="shared" si="3"/>
        <v>79.599999999999994</v>
      </c>
    </row>
    <row r="41" spans="1:19" ht="15.75">
      <c r="A41" s="12" t="s">
        <v>108</v>
      </c>
      <c r="B41" s="13" t="s">
        <v>109</v>
      </c>
      <c r="C41" s="14">
        <v>66</v>
      </c>
      <c r="D41" s="14">
        <v>86</v>
      </c>
      <c r="E41" s="14"/>
      <c r="F41" s="19"/>
      <c r="G41" s="14">
        <v>88</v>
      </c>
      <c r="H41" s="14" t="s">
        <v>30</v>
      </c>
      <c r="I41" s="14">
        <v>69</v>
      </c>
      <c r="J41" s="15"/>
      <c r="K41" s="15"/>
      <c r="L41" s="14">
        <v>83</v>
      </c>
      <c r="M41" s="14">
        <v>72</v>
      </c>
      <c r="N41" s="14" t="s">
        <v>22</v>
      </c>
      <c r="O41" s="16">
        <f t="shared" si="0"/>
        <v>464</v>
      </c>
      <c r="P41" s="16">
        <f>SUM(LARGE(D41:M41,{1,2,3,4}))</f>
        <v>329</v>
      </c>
      <c r="Q41" s="16">
        <f t="shared" si="1"/>
        <v>395</v>
      </c>
      <c r="R41" s="17">
        <f t="shared" si="2"/>
        <v>0.77333333333333332</v>
      </c>
      <c r="S41" s="18">
        <f t="shared" si="3"/>
        <v>79</v>
      </c>
    </row>
    <row r="42" spans="1:19" ht="15.75">
      <c r="A42" s="12" t="s">
        <v>110</v>
      </c>
      <c r="B42" s="13" t="s">
        <v>111</v>
      </c>
      <c r="C42" s="14">
        <v>66</v>
      </c>
      <c r="D42" s="14">
        <v>80</v>
      </c>
      <c r="E42" s="14"/>
      <c r="F42" s="14"/>
      <c r="G42" s="14">
        <v>76</v>
      </c>
      <c r="H42" s="14" t="s">
        <v>52</v>
      </c>
      <c r="I42" s="14">
        <v>76</v>
      </c>
      <c r="J42" s="15"/>
      <c r="K42" s="15"/>
      <c r="L42" s="14">
        <v>92</v>
      </c>
      <c r="M42" s="14">
        <v>78</v>
      </c>
      <c r="N42" s="14" t="s">
        <v>40</v>
      </c>
      <c r="O42" s="16">
        <f t="shared" si="0"/>
        <v>468</v>
      </c>
      <c r="P42" s="16">
        <f>SUM(LARGE(D42:M42,{1,2,3,4}))</f>
        <v>326</v>
      </c>
      <c r="Q42" s="16">
        <f t="shared" si="1"/>
        <v>392</v>
      </c>
      <c r="R42" s="17">
        <f t="shared" si="2"/>
        <v>0.78</v>
      </c>
      <c r="S42" s="18">
        <f t="shared" si="3"/>
        <v>78.400000000000006</v>
      </c>
    </row>
    <row r="43" spans="1:19" ht="15.75">
      <c r="A43" s="12" t="s">
        <v>112</v>
      </c>
      <c r="B43" s="13" t="s">
        <v>113</v>
      </c>
      <c r="C43" s="14">
        <v>58</v>
      </c>
      <c r="D43" s="14">
        <v>80</v>
      </c>
      <c r="E43" s="14"/>
      <c r="F43" s="19"/>
      <c r="G43" s="14">
        <v>69</v>
      </c>
      <c r="H43" s="14" t="s">
        <v>64</v>
      </c>
      <c r="I43" s="14">
        <v>58</v>
      </c>
      <c r="J43" s="15"/>
      <c r="K43" s="15"/>
      <c r="L43" s="14">
        <v>94</v>
      </c>
      <c r="M43" s="14">
        <v>90</v>
      </c>
      <c r="N43" s="14" t="s">
        <v>40</v>
      </c>
      <c r="O43" s="16">
        <f t="shared" si="0"/>
        <v>449</v>
      </c>
      <c r="P43" s="16">
        <f>SUM(LARGE(D43:M43,{1,2,3,4}))</f>
        <v>333</v>
      </c>
      <c r="Q43" s="16">
        <f t="shared" si="1"/>
        <v>391</v>
      </c>
      <c r="R43" s="17">
        <f t="shared" si="2"/>
        <v>0.74833333333333329</v>
      </c>
      <c r="S43" s="18">
        <f t="shared" si="3"/>
        <v>78.2</v>
      </c>
    </row>
    <row r="44" spans="1:19" ht="15.75">
      <c r="A44" s="12" t="s">
        <v>114</v>
      </c>
      <c r="B44" s="13" t="s">
        <v>115</v>
      </c>
      <c r="C44" s="14">
        <v>66</v>
      </c>
      <c r="D44" s="14">
        <v>88</v>
      </c>
      <c r="E44" s="14"/>
      <c r="F44" s="19"/>
      <c r="G44" s="14">
        <v>72</v>
      </c>
      <c r="H44" s="14" t="s">
        <v>49</v>
      </c>
      <c r="I44" s="14">
        <v>54</v>
      </c>
      <c r="J44" s="15"/>
      <c r="K44" s="15"/>
      <c r="L44" s="14">
        <v>80</v>
      </c>
      <c r="M44" s="14">
        <v>83</v>
      </c>
      <c r="N44" s="14" t="s">
        <v>40</v>
      </c>
      <c r="O44" s="16">
        <f t="shared" si="0"/>
        <v>443</v>
      </c>
      <c r="P44" s="16">
        <f>SUM(LARGE(D44:M44,{1,2,3,4}))</f>
        <v>323</v>
      </c>
      <c r="Q44" s="16">
        <f t="shared" si="1"/>
        <v>389</v>
      </c>
      <c r="R44" s="17">
        <f t="shared" si="2"/>
        <v>0.73833333333333329</v>
      </c>
      <c r="S44" s="18">
        <f t="shared" si="3"/>
        <v>77.8</v>
      </c>
    </row>
    <row r="45" spans="1:19" ht="15.75">
      <c r="A45" s="12" t="s">
        <v>116</v>
      </c>
      <c r="B45" s="13" t="s">
        <v>117</v>
      </c>
      <c r="C45" s="14">
        <v>66</v>
      </c>
      <c r="D45" s="14">
        <v>88</v>
      </c>
      <c r="E45" s="14"/>
      <c r="F45" s="14"/>
      <c r="G45" s="14">
        <v>66</v>
      </c>
      <c r="H45" s="14" t="s">
        <v>49</v>
      </c>
      <c r="I45" s="14">
        <v>42</v>
      </c>
      <c r="J45" s="15"/>
      <c r="K45" s="15"/>
      <c r="L45" s="14">
        <v>90</v>
      </c>
      <c r="M45" s="14">
        <v>78</v>
      </c>
      <c r="N45" s="14" t="s">
        <v>40</v>
      </c>
      <c r="O45" s="16">
        <f t="shared" si="0"/>
        <v>430</v>
      </c>
      <c r="P45" s="16">
        <f>SUM(LARGE(D45:M45,{1,2,3,4}))</f>
        <v>322</v>
      </c>
      <c r="Q45" s="16">
        <f t="shared" si="1"/>
        <v>388</v>
      </c>
      <c r="R45" s="17">
        <f t="shared" si="2"/>
        <v>0.71666666666666667</v>
      </c>
      <c r="S45" s="18">
        <f t="shared" si="3"/>
        <v>77.599999999999994</v>
      </c>
    </row>
    <row r="46" spans="1:19" ht="15.75">
      <c r="A46" s="12" t="s">
        <v>118</v>
      </c>
      <c r="B46" s="13" t="s">
        <v>119</v>
      </c>
      <c r="C46" s="14">
        <v>69</v>
      </c>
      <c r="D46" s="14">
        <v>88</v>
      </c>
      <c r="E46" s="19"/>
      <c r="F46" s="19"/>
      <c r="G46" s="14">
        <v>50</v>
      </c>
      <c r="H46" s="14" t="s">
        <v>120</v>
      </c>
      <c r="I46" s="14">
        <v>69</v>
      </c>
      <c r="J46" s="15"/>
      <c r="K46" s="15"/>
      <c r="L46" s="14">
        <v>78</v>
      </c>
      <c r="M46" s="14">
        <v>83</v>
      </c>
      <c r="N46" s="14" t="s">
        <v>40</v>
      </c>
      <c r="O46" s="16">
        <f t="shared" si="0"/>
        <v>437</v>
      </c>
      <c r="P46" s="16">
        <f>SUM(LARGE(D46:M46,{1,2,3,4}))</f>
        <v>318</v>
      </c>
      <c r="Q46" s="16">
        <f t="shared" si="1"/>
        <v>387</v>
      </c>
      <c r="R46" s="17">
        <f t="shared" si="2"/>
        <v>0.72833333333333339</v>
      </c>
      <c r="S46" s="18">
        <f t="shared" si="3"/>
        <v>77.400000000000006</v>
      </c>
    </row>
    <row r="47" spans="1:19" ht="15.75">
      <c r="A47" s="12" t="s">
        <v>121</v>
      </c>
      <c r="B47" s="13" t="s">
        <v>122</v>
      </c>
      <c r="C47" s="14">
        <v>76</v>
      </c>
      <c r="D47" s="14">
        <v>83</v>
      </c>
      <c r="E47" s="14"/>
      <c r="F47" s="19"/>
      <c r="G47" s="14">
        <v>69</v>
      </c>
      <c r="H47" s="14" t="s">
        <v>105</v>
      </c>
      <c r="I47" s="14">
        <v>50</v>
      </c>
      <c r="J47" s="15"/>
      <c r="K47" s="15"/>
      <c r="L47" s="14">
        <v>88</v>
      </c>
      <c r="M47" s="14">
        <v>69</v>
      </c>
      <c r="N47" s="14" t="s">
        <v>40</v>
      </c>
      <c r="O47" s="16">
        <f t="shared" si="0"/>
        <v>435</v>
      </c>
      <c r="P47" s="16">
        <f>SUM(LARGE(D47:M47,{1,2,3,4}))</f>
        <v>309</v>
      </c>
      <c r="Q47" s="16">
        <f t="shared" si="1"/>
        <v>385</v>
      </c>
      <c r="R47" s="17">
        <f t="shared" si="2"/>
        <v>0.72499999999999998</v>
      </c>
      <c r="S47" s="18">
        <f t="shared" si="3"/>
        <v>77</v>
      </c>
    </row>
    <row r="48" spans="1:19" ht="14.25" customHeight="1">
      <c r="A48" s="12" t="s">
        <v>123</v>
      </c>
      <c r="B48" s="13" t="s">
        <v>124</v>
      </c>
      <c r="C48" s="14">
        <v>64</v>
      </c>
      <c r="D48" s="14">
        <v>76</v>
      </c>
      <c r="E48" s="14"/>
      <c r="F48" s="14"/>
      <c r="G48" s="14">
        <v>74</v>
      </c>
      <c r="H48" s="14" t="s">
        <v>64</v>
      </c>
      <c r="I48" s="14">
        <v>76</v>
      </c>
      <c r="J48" s="14">
        <v>58</v>
      </c>
      <c r="K48" s="14" t="s">
        <v>125</v>
      </c>
      <c r="L48" s="15"/>
      <c r="M48" s="14">
        <v>94</v>
      </c>
      <c r="N48" s="14" t="s">
        <v>22</v>
      </c>
      <c r="O48" s="16">
        <f t="shared" si="0"/>
        <v>442</v>
      </c>
      <c r="P48" s="16">
        <f>SUM(LARGE(D48:M48,{1,2,3,4}))</f>
        <v>320</v>
      </c>
      <c r="Q48" s="16">
        <f t="shared" si="1"/>
        <v>384</v>
      </c>
      <c r="R48" s="17">
        <f t="shared" si="2"/>
        <v>0.73666666666666669</v>
      </c>
      <c r="S48" s="18">
        <f t="shared" si="3"/>
        <v>76.8</v>
      </c>
    </row>
    <row r="49" spans="1:19" ht="14.25" customHeight="1">
      <c r="A49" s="12" t="s">
        <v>126</v>
      </c>
      <c r="B49" s="13" t="s">
        <v>127</v>
      </c>
      <c r="C49" s="14">
        <v>62</v>
      </c>
      <c r="D49" s="14">
        <v>76</v>
      </c>
      <c r="E49" s="14"/>
      <c r="F49" s="14"/>
      <c r="G49" s="14">
        <v>62</v>
      </c>
      <c r="H49" s="14" t="s">
        <v>69</v>
      </c>
      <c r="I49" s="14">
        <v>60</v>
      </c>
      <c r="J49" s="15"/>
      <c r="K49" s="15"/>
      <c r="L49" s="14">
        <v>90</v>
      </c>
      <c r="M49" s="14">
        <v>94</v>
      </c>
      <c r="N49" s="14" t="s">
        <v>40</v>
      </c>
      <c r="O49" s="16">
        <f t="shared" si="0"/>
        <v>444</v>
      </c>
      <c r="P49" s="16">
        <f>SUM(LARGE(D49:M49,{1,2,3,4}))</f>
        <v>322</v>
      </c>
      <c r="Q49" s="16">
        <f t="shared" si="1"/>
        <v>384</v>
      </c>
      <c r="R49" s="17">
        <f t="shared" si="2"/>
        <v>0.74</v>
      </c>
      <c r="S49" s="18">
        <f t="shared" si="3"/>
        <v>76.8</v>
      </c>
    </row>
    <row r="50" spans="1:19" ht="15.75">
      <c r="A50" s="12" t="s">
        <v>128</v>
      </c>
      <c r="B50" s="13" t="s">
        <v>129</v>
      </c>
      <c r="C50" s="14">
        <v>64</v>
      </c>
      <c r="D50" s="14">
        <v>69</v>
      </c>
      <c r="E50" s="14"/>
      <c r="F50" s="14"/>
      <c r="G50" s="14">
        <v>48</v>
      </c>
      <c r="H50" s="14" t="s">
        <v>130</v>
      </c>
      <c r="I50" s="14">
        <v>74</v>
      </c>
      <c r="J50" s="15"/>
      <c r="K50" s="15"/>
      <c r="L50" s="14">
        <v>83</v>
      </c>
      <c r="M50" s="14">
        <v>92</v>
      </c>
      <c r="N50" s="14" t="s">
        <v>40</v>
      </c>
      <c r="O50" s="16">
        <f t="shared" si="0"/>
        <v>430</v>
      </c>
      <c r="P50" s="16">
        <f>SUM(LARGE(D50:M50,{1,2,3,4}))</f>
        <v>318</v>
      </c>
      <c r="Q50" s="16">
        <f t="shared" si="1"/>
        <v>382</v>
      </c>
      <c r="R50" s="17">
        <f t="shared" si="2"/>
        <v>0.71666666666666667</v>
      </c>
      <c r="S50" s="18">
        <f t="shared" si="3"/>
        <v>76.400000000000006</v>
      </c>
    </row>
    <row r="51" spans="1:19" ht="15.75">
      <c r="A51" s="12" t="s">
        <v>131</v>
      </c>
      <c r="B51" s="13" t="s">
        <v>132</v>
      </c>
      <c r="C51" s="14">
        <v>69</v>
      </c>
      <c r="D51" s="14">
        <v>78</v>
      </c>
      <c r="E51" s="14"/>
      <c r="F51" s="14"/>
      <c r="G51" s="14">
        <v>74</v>
      </c>
      <c r="H51" s="14" t="s">
        <v>52</v>
      </c>
      <c r="I51" s="14">
        <v>69</v>
      </c>
      <c r="J51" s="14">
        <v>58</v>
      </c>
      <c r="K51" s="14" t="s">
        <v>76</v>
      </c>
      <c r="L51" s="15"/>
      <c r="M51" s="14">
        <v>88</v>
      </c>
      <c r="N51" s="14" t="s">
        <v>22</v>
      </c>
      <c r="O51" s="16">
        <f t="shared" si="0"/>
        <v>436</v>
      </c>
      <c r="P51" s="16">
        <f>SUM(LARGE(D51:M51,{1,2,3,4}))</f>
        <v>309</v>
      </c>
      <c r="Q51" s="16">
        <f t="shared" si="1"/>
        <v>378</v>
      </c>
      <c r="R51" s="17">
        <f t="shared" si="2"/>
        <v>0.72666666666666668</v>
      </c>
      <c r="S51" s="18">
        <f t="shared" si="3"/>
        <v>75.599999999999994</v>
      </c>
    </row>
    <row r="52" spans="1:19" ht="15.75">
      <c r="A52" s="12" t="s">
        <v>133</v>
      </c>
      <c r="B52" s="13" t="s">
        <v>134</v>
      </c>
      <c r="C52" s="14">
        <v>66</v>
      </c>
      <c r="D52" s="14">
        <v>76</v>
      </c>
      <c r="E52" s="14"/>
      <c r="F52" s="14"/>
      <c r="G52" s="14">
        <v>60</v>
      </c>
      <c r="H52" s="14" t="s">
        <v>69</v>
      </c>
      <c r="I52" s="14">
        <v>60</v>
      </c>
      <c r="J52" s="15"/>
      <c r="K52" s="15"/>
      <c r="L52" s="14">
        <v>92</v>
      </c>
      <c r="M52" s="14">
        <v>80</v>
      </c>
      <c r="N52" s="14" t="s">
        <v>22</v>
      </c>
      <c r="O52" s="16">
        <f t="shared" si="0"/>
        <v>434</v>
      </c>
      <c r="P52" s="16">
        <f>SUM(LARGE(D52:M52,{1,2,3,4}))</f>
        <v>308</v>
      </c>
      <c r="Q52" s="16">
        <f t="shared" si="1"/>
        <v>374</v>
      </c>
      <c r="R52" s="17">
        <f t="shared" si="2"/>
        <v>0.72333333333333338</v>
      </c>
      <c r="S52" s="18">
        <f t="shared" si="3"/>
        <v>74.8</v>
      </c>
    </row>
    <row r="53" spans="1:19" ht="15.75">
      <c r="A53" s="12" t="s">
        <v>135</v>
      </c>
      <c r="B53" s="13" t="s">
        <v>136</v>
      </c>
      <c r="C53" s="14">
        <v>64</v>
      </c>
      <c r="D53" s="14">
        <v>64</v>
      </c>
      <c r="E53" s="14"/>
      <c r="F53" s="19"/>
      <c r="G53" s="14">
        <v>58</v>
      </c>
      <c r="H53" s="14" t="s">
        <v>69</v>
      </c>
      <c r="I53" s="14">
        <v>78</v>
      </c>
      <c r="J53" s="15"/>
      <c r="K53" s="15"/>
      <c r="L53" s="14">
        <v>76</v>
      </c>
      <c r="M53" s="14">
        <v>90</v>
      </c>
      <c r="N53" s="14" t="s">
        <v>22</v>
      </c>
      <c r="O53" s="16">
        <f t="shared" si="0"/>
        <v>430</v>
      </c>
      <c r="P53" s="16">
        <f>SUM(LARGE(D53:M53,{1,2,3,4}))</f>
        <v>308</v>
      </c>
      <c r="Q53" s="16">
        <f t="shared" si="1"/>
        <v>372</v>
      </c>
      <c r="R53" s="17">
        <f t="shared" si="2"/>
        <v>0.71666666666666667</v>
      </c>
      <c r="S53" s="18">
        <f t="shared" si="3"/>
        <v>74.400000000000006</v>
      </c>
    </row>
    <row r="54" spans="1:19" ht="15.75">
      <c r="A54" s="12" t="s">
        <v>137</v>
      </c>
      <c r="B54" s="13" t="s">
        <v>138</v>
      </c>
      <c r="C54" s="14">
        <v>66</v>
      </c>
      <c r="D54" s="14">
        <v>86</v>
      </c>
      <c r="E54" s="14"/>
      <c r="F54" s="14"/>
      <c r="G54" s="14">
        <v>58</v>
      </c>
      <c r="H54" s="14" t="s">
        <v>69</v>
      </c>
      <c r="I54" s="14">
        <v>69</v>
      </c>
      <c r="J54" s="14">
        <v>42</v>
      </c>
      <c r="K54" s="14" t="s">
        <v>139</v>
      </c>
      <c r="L54" s="15"/>
      <c r="M54" s="14">
        <v>83</v>
      </c>
      <c r="N54" s="14" t="s">
        <v>22</v>
      </c>
      <c r="O54" s="16">
        <f t="shared" si="0"/>
        <v>404</v>
      </c>
      <c r="P54" s="16">
        <f>SUM(LARGE(D54:M54,{1,2,3,4}))</f>
        <v>296</v>
      </c>
      <c r="Q54" s="16">
        <f t="shared" si="1"/>
        <v>362</v>
      </c>
      <c r="R54" s="17">
        <f t="shared" si="2"/>
        <v>0.67333333333333334</v>
      </c>
      <c r="S54" s="18">
        <f t="shared" si="3"/>
        <v>72.400000000000006</v>
      </c>
    </row>
    <row r="55" spans="1:19" ht="15.75">
      <c r="A55" s="12" t="s">
        <v>140</v>
      </c>
      <c r="B55" s="13" t="s">
        <v>141</v>
      </c>
      <c r="C55" s="14">
        <v>66</v>
      </c>
      <c r="D55" s="14">
        <v>74</v>
      </c>
      <c r="E55" s="14"/>
      <c r="F55" s="19"/>
      <c r="G55" s="14">
        <v>66</v>
      </c>
      <c r="H55" s="14" t="s">
        <v>69</v>
      </c>
      <c r="I55" s="14">
        <v>52</v>
      </c>
      <c r="J55" s="15"/>
      <c r="K55" s="15"/>
      <c r="L55" s="14">
        <v>76</v>
      </c>
      <c r="M55" s="14">
        <v>78</v>
      </c>
      <c r="N55" s="14" t="s">
        <v>40</v>
      </c>
      <c r="O55" s="16">
        <f t="shared" si="0"/>
        <v>412</v>
      </c>
      <c r="P55" s="16">
        <f>SUM(LARGE(D55:M55,{1,2,3,4}))</f>
        <v>294</v>
      </c>
      <c r="Q55" s="16">
        <f t="shared" si="1"/>
        <v>360</v>
      </c>
      <c r="R55" s="17">
        <f t="shared" si="2"/>
        <v>0.68666666666666665</v>
      </c>
      <c r="S55" s="18">
        <f t="shared" si="3"/>
        <v>72</v>
      </c>
    </row>
    <row r="56" spans="1:19" ht="15.75">
      <c r="A56" s="12" t="s">
        <v>142</v>
      </c>
      <c r="B56" s="13" t="s">
        <v>143</v>
      </c>
      <c r="C56" s="14">
        <v>66</v>
      </c>
      <c r="D56" s="14">
        <v>88</v>
      </c>
      <c r="E56" s="14"/>
      <c r="F56" s="19"/>
      <c r="G56" s="14">
        <v>60</v>
      </c>
      <c r="H56" s="14" t="s">
        <v>69</v>
      </c>
      <c r="I56" s="14">
        <v>46</v>
      </c>
      <c r="J56" s="15"/>
      <c r="K56" s="15"/>
      <c r="L56" s="14">
        <v>86</v>
      </c>
      <c r="M56" s="14">
        <v>60</v>
      </c>
      <c r="N56" s="14" t="s">
        <v>40</v>
      </c>
      <c r="O56" s="16">
        <f t="shared" si="0"/>
        <v>406</v>
      </c>
      <c r="P56" s="16">
        <f>SUM(LARGE(D56:M56,{1,2,3,4}))</f>
        <v>294</v>
      </c>
      <c r="Q56" s="16">
        <f t="shared" si="1"/>
        <v>360</v>
      </c>
      <c r="R56" s="17">
        <f t="shared" si="2"/>
        <v>0.67666666666666664</v>
      </c>
      <c r="S56" s="18">
        <f t="shared" si="3"/>
        <v>72</v>
      </c>
    </row>
    <row r="57" spans="1:19" ht="15.75">
      <c r="A57" s="12" t="s">
        <v>144</v>
      </c>
      <c r="B57" s="13" t="s">
        <v>145</v>
      </c>
      <c r="C57" s="14">
        <v>64</v>
      </c>
      <c r="D57" s="14">
        <v>78</v>
      </c>
      <c r="E57" s="14"/>
      <c r="F57" s="14"/>
      <c r="G57" s="14">
        <v>52</v>
      </c>
      <c r="H57" s="14" t="s">
        <v>146</v>
      </c>
      <c r="I57" s="14">
        <v>60</v>
      </c>
      <c r="J57" s="15"/>
      <c r="K57" s="15"/>
      <c r="L57" s="14">
        <v>69</v>
      </c>
      <c r="M57" s="14">
        <v>88</v>
      </c>
      <c r="N57" s="14" t="s">
        <v>40</v>
      </c>
      <c r="O57" s="16">
        <f t="shared" si="0"/>
        <v>411</v>
      </c>
      <c r="P57" s="16">
        <f>SUM(LARGE(D57:M57,{1,2,3,4}))</f>
        <v>295</v>
      </c>
      <c r="Q57" s="16">
        <f t="shared" si="1"/>
        <v>359</v>
      </c>
      <c r="R57" s="17">
        <f t="shared" si="2"/>
        <v>0.68500000000000005</v>
      </c>
      <c r="S57" s="18">
        <f t="shared" si="3"/>
        <v>71.8</v>
      </c>
    </row>
    <row r="58" spans="1:19" ht="15.75">
      <c r="A58" s="12" t="s">
        <v>147</v>
      </c>
      <c r="B58" s="13" t="s">
        <v>148</v>
      </c>
      <c r="C58" s="14">
        <v>64</v>
      </c>
      <c r="D58" s="14">
        <v>76</v>
      </c>
      <c r="E58" s="14"/>
      <c r="F58" s="14"/>
      <c r="G58" s="14">
        <v>58</v>
      </c>
      <c r="H58" s="14" t="s">
        <v>120</v>
      </c>
      <c r="I58" s="14">
        <v>50</v>
      </c>
      <c r="J58" s="15"/>
      <c r="K58" s="15"/>
      <c r="L58" s="14">
        <v>83</v>
      </c>
      <c r="M58" s="14">
        <v>76</v>
      </c>
      <c r="N58" s="14" t="s">
        <v>40</v>
      </c>
      <c r="O58" s="16">
        <f t="shared" si="0"/>
        <v>407</v>
      </c>
      <c r="P58" s="16">
        <f>SUM(LARGE(D58:M58,{1,2,3,4}))</f>
        <v>293</v>
      </c>
      <c r="Q58" s="16">
        <f t="shared" si="1"/>
        <v>357</v>
      </c>
      <c r="R58" s="17">
        <f t="shared" si="2"/>
        <v>0.67833333333333334</v>
      </c>
      <c r="S58" s="18">
        <f t="shared" si="3"/>
        <v>71.400000000000006</v>
      </c>
    </row>
    <row r="59" spans="1:19" ht="15.75">
      <c r="A59" s="12" t="s">
        <v>149</v>
      </c>
      <c r="B59" s="13" t="s">
        <v>150</v>
      </c>
      <c r="C59" s="14">
        <v>62</v>
      </c>
      <c r="D59" s="14">
        <v>80</v>
      </c>
      <c r="E59" s="14"/>
      <c r="F59" s="14"/>
      <c r="G59" s="14">
        <v>50</v>
      </c>
      <c r="H59" s="14" t="s">
        <v>130</v>
      </c>
      <c r="I59" s="14">
        <v>42</v>
      </c>
      <c r="J59" s="15"/>
      <c r="K59" s="15"/>
      <c r="L59" s="14">
        <v>86</v>
      </c>
      <c r="M59" s="14">
        <v>78</v>
      </c>
      <c r="N59" s="14" t="s">
        <v>22</v>
      </c>
      <c r="O59" s="16">
        <f t="shared" si="0"/>
        <v>398</v>
      </c>
      <c r="P59" s="16">
        <f>SUM(LARGE(D59:M59,{1,2,3,4}))</f>
        <v>294</v>
      </c>
      <c r="Q59" s="16">
        <f t="shared" si="1"/>
        <v>356</v>
      </c>
      <c r="R59" s="17">
        <f t="shared" si="2"/>
        <v>0.66333333333333333</v>
      </c>
      <c r="S59" s="18">
        <f t="shared" si="3"/>
        <v>71.2</v>
      </c>
    </row>
    <row r="60" spans="1:19" ht="15.75">
      <c r="A60" s="12" t="s">
        <v>151</v>
      </c>
      <c r="B60" s="13" t="s">
        <v>152</v>
      </c>
      <c r="C60" s="14">
        <v>74</v>
      </c>
      <c r="D60" s="14">
        <v>64</v>
      </c>
      <c r="E60" s="14"/>
      <c r="F60" s="14"/>
      <c r="G60" s="14">
        <v>64</v>
      </c>
      <c r="H60" s="14" t="s">
        <v>49</v>
      </c>
      <c r="I60" s="14">
        <v>58</v>
      </c>
      <c r="J60" s="14">
        <v>58</v>
      </c>
      <c r="K60" s="14" t="s">
        <v>125</v>
      </c>
      <c r="L60" s="15"/>
      <c r="M60" s="14">
        <v>95</v>
      </c>
      <c r="N60" s="14" t="s">
        <v>40</v>
      </c>
      <c r="O60" s="16">
        <f t="shared" si="0"/>
        <v>413</v>
      </c>
      <c r="P60" s="16">
        <f>SUM(LARGE(D60:M60,{1,2,3,4}))</f>
        <v>281</v>
      </c>
      <c r="Q60" s="16">
        <f t="shared" si="1"/>
        <v>355</v>
      </c>
      <c r="R60" s="17">
        <f t="shared" si="2"/>
        <v>0.68833333333333335</v>
      </c>
      <c r="S60" s="18">
        <f t="shared" si="3"/>
        <v>71</v>
      </c>
    </row>
    <row r="61" spans="1:19" ht="15.75">
      <c r="A61" s="12" t="s">
        <v>153</v>
      </c>
      <c r="B61" s="13" t="s">
        <v>154</v>
      </c>
      <c r="C61" s="14">
        <v>54</v>
      </c>
      <c r="D61" s="14">
        <v>90</v>
      </c>
      <c r="E61" s="14"/>
      <c r="F61" s="14"/>
      <c r="G61" s="14">
        <v>52</v>
      </c>
      <c r="H61" s="14" t="s">
        <v>120</v>
      </c>
      <c r="I61" s="14">
        <v>48</v>
      </c>
      <c r="J61" s="15"/>
      <c r="K61" s="15"/>
      <c r="L61" s="14">
        <v>76</v>
      </c>
      <c r="M61" s="14">
        <v>76</v>
      </c>
      <c r="N61" s="14" t="s">
        <v>22</v>
      </c>
      <c r="O61" s="16">
        <f t="shared" si="0"/>
        <v>396</v>
      </c>
      <c r="P61" s="16">
        <f>SUM(LARGE(D61:M61,{1,2,3,4}))</f>
        <v>294</v>
      </c>
      <c r="Q61" s="16">
        <f t="shared" si="1"/>
        <v>348</v>
      </c>
      <c r="R61" s="17">
        <f t="shared" si="2"/>
        <v>0.66</v>
      </c>
      <c r="S61" s="18">
        <f t="shared" si="3"/>
        <v>69.599999999999994</v>
      </c>
    </row>
    <row r="62" spans="1:19" ht="15.75">
      <c r="A62" s="12" t="s">
        <v>155</v>
      </c>
      <c r="B62" s="13" t="s">
        <v>156</v>
      </c>
      <c r="C62" s="14">
        <v>66</v>
      </c>
      <c r="D62" s="14">
        <v>66</v>
      </c>
      <c r="E62" s="14"/>
      <c r="F62" s="14"/>
      <c r="G62" s="14">
        <v>60</v>
      </c>
      <c r="H62" s="14" t="s">
        <v>69</v>
      </c>
      <c r="I62" s="14">
        <v>46</v>
      </c>
      <c r="J62" s="15"/>
      <c r="K62" s="15"/>
      <c r="L62" s="14">
        <v>83</v>
      </c>
      <c r="M62" s="14">
        <v>72</v>
      </c>
      <c r="N62" s="14" t="s">
        <v>40</v>
      </c>
      <c r="O62" s="16">
        <f t="shared" si="0"/>
        <v>393</v>
      </c>
      <c r="P62" s="16">
        <f>SUM(LARGE(D62:M62,{1,2,3,4}))</f>
        <v>281</v>
      </c>
      <c r="Q62" s="16">
        <f t="shared" si="1"/>
        <v>347</v>
      </c>
      <c r="R62" s="17">
        <f t="shared" si="2"/>
        <v>0.65500000000000003</v>
      </c>
      <c r="S62" s="18">
        <f t="shared" si="3"/>
        <v>69.400000000000006</v>
      </c>
    </row>
    <row r="63" spans="1:19" ht="15.75">
      <c r="A63" s="12" t="s">
        <v>157</v>
      </c>
      <c r="B63" s="13" t="s">
        <v>158</v>
      </c>
      <c r="C63" s="14">
        <v>52</v>
      </c>
      <c r="D63" s="14">
        <v>72</v>
      </c>
      <c r="E63" s="14"/>
      <c r="F63" s="14"/>
      <c r="G63" s="14">
        <v>72</v>
      </c>
      <c r="H63" s="14" t="s">
        <v>64</v>
      </c>
      <c r="I63" s="14">
        <v>48</v>
      </c>
      <c r="J63" s="15"/>
      <c r="K63" s="15"/>
      <c r="L63" s="14">
        <v>86</v>
      </c>
      <c r="M63" s="14">
        <v>64</v>
      </c>
      <c r="N63" s="14" t="s">
        <v>40</v>
      </c>
      <c r="O63" s="16">
        <f t="shared" si="0"/>
        <v>394</v>
      </c>
      <c r="P63" s="16">
        <f>SUM(LARGE(D63:M63,{1,2,3,4}))</f>
        <v>294</v>
      </c>
      <c r="Q63" s="16">
        <f t="shared" si="1"/>
        <v>346</v>
      </c>
      <c r="R63" s="17">
        <f t="shared" si="2"/>
        <v>0.65666666666666662</v>
      </c>
      <c r="S63" s="18">
        <f t="shared" si="3"/>
        <v>69.2</v>
      </c>
    </row>
    <row r="64" spans="1:19" ht="15.75">
      <c r="A64" s="12" t="s">
        <v>159</v>
      </c>
      <c r="B64" s="13" t="s">
        <v>160</v>
      </c>
      <c r="C64" s="14">
        <v>60</v>
      </c>
      <c r="D64" s="14">
        <v>76</v>
      </c>
      <c r="E64" s="14"/>
      <c r="F64" s="14"/>
      <c r="G64" s="14">
        <v>69</v>
      </c>
      <c r="H64" s="14" t="s">
        <v>64</v>
      </c>
      <c r="I64" s="14">
        <v>50</v>
      </c>
      <c r="J64" s="14">
        <v>46</v>
      </c>
      <c r="K64" s="14" t="s">
        <v>161</v>
      </c>
      <c r="L64" s="15"/>
      <c r="M64" s="14">
        <v>88</v>
      </c>
      <c r="N64" s="14" t="s">
        <v>22</v>
      </c>
      <c r="O64" s="16">
        <f t="shared" si="0"/>
        <v>389</v>
      </c>
      <c r="P64" s="16">
        <f>SUM(LARGE(D64:M64,{1,2,3,4}))</f>
        <v>283</v>
      </c>
      <c r="Q64" s="16">
        <f t="shared" si="1"/>
        <v>343</v>
      </c>
      <c r="R64" s="17">
        <f t="shared" si="2"/>
        <v>0.64833333333333332</v>
      </c>
      <c r="S64" s="18">
        <f t="shared" si="3"/>
        <v>68.599999999999994</v>
      </c>
    </row>
    <row r="65" spans="1:19" ht="15.75">
      <c r="A65" s="12" t="s">
        <v>162</v>
      </c>
      <c r="B65" s="13" t="s">
        <v>163</v>
      </c>
      <c r="C65" s="14">
        <v>64</v>
      </c>
      <c r="D65" s="14">
        <v>64</v>
      </c>
      <c r="E65" s="14"/>
      <c r="F65" s="19"/>
      <c r="G65" s="14">
        <v>48</v>
      </c>
      <c r="H65" s="14" t="s">
        <v>130</v>
      </c>
      <c r="I65" s="14">
        <v>54</v>
      </c>
      <c r="J65" s="15"/>
      <c r="K65" s="15"/>
      <c r="L65" s="14">
        <v>78</v>
      </c>
      <c r="M65" s="14">
        <v>83</v>
      </c>
      <c r="N65" s="14" t="s">
        <v>22</v>
      </c>
      <c r="O65" s="16">
        <f t="shared" si="0"/>
        <v>391</v>
      </c>
      <c r="P65" s="16">
        <f>SUM(LARGE(D65:M65,{1,2,3,4}))</f>
        <v>279</v>
      </c>
      <c r="Q65" s="16">
        <f t="shared" si="1"/>
        <v>343</v>
      </c>
      <c r="R65" s="17">
        <f t="shared" si="2"/>
        <v>0.65166666666666662</v>
      </c>
      <c r="S65" s="18">
        <f t="shared" si="3"/>
        <v>68.599999999999994</v>
      </c>
    </row>
    <row r="66" spans="1:19" ht="15.75">
      <c r="A66" s="12" t="s">
        <v>164</v>
      </c>
      <c r="B66" s="13" t="s">
        <v>165</v>
      </c>
      <c r="C66" s="14">
        <v>50</v>
      </c>
      <c r="D66" s="14">
        <v>58</v>
      </c>
      <c r="E66" s="14"/>
      <c r="F66" s="14"/>
      <c r="G66" s="14">
        <v>48</v>
      </c>
      <c r="H66" s="14" t="s">
        <v>130</v>
      </c>
      <c r="I66" s="14">
        <v>72</v>
      </c>
      <c r="J66" s="15"/>
      <c r="K66" s="15"/>
      <c r="L66" s="14">
        <v>76</v>
      </c>
      <c r="M66" s="14">
        <v>83</v>
      </c>
      <c r="N66" s="14" t="s">
        <v>22</v>
      </c>
      <c r="O66" s="16">
        <f t="shared" si="0"/>
        <v>387</v>
      </c>
      <c r="P66" s="16">
        <f>SUM(LARGE(D66:M66,{1,2,3,4}))</f>
        <v>289</v>
      </c>
      <c r="Q66" s="16">
        <f t="shared" si="1"/>
        <v>339</v>
      </c>
      <c r="R66" s="17">
        <f t="shared" si="2"/>
        <v>0.64500000000000002</v>
      </c>
      <c r="S66" s="18">
        <f t="shared" si="3"/>
        <v>67.8</v>
      </c>
    </row>
    <row r="67" spans="1:19" ht="15.75">
      <c r="A67" s="12" t="s">
        <v>166</v>
      </c>
      <c r="B67" s="13" t="s">
        <v>167</v>
      </c>
      <c r="C67" s="14">
        <v>58</v>
      </c>
      <c r="D67" s="14">
        <v>74</v>
      </c>
      <c r="E67" s="19"/>
      <c r="F67" s="19"/>
      <c r="G67" s="14">
        <v>50</v>
      </c>
      <c r="H67" s="14" t="s">
        <v>130</v>
      </c>
      <c r="I67" s="14">
        <v>58</v>
      </c>
      <c r="J67" s="15"/>
      <c r="K67" s="15"/>
      <c r="L67" s="14">
        <v>88</v>
      </c>
      <c r="M67" s="14">
        <v>60</v>
      </c>
      <c r="N67" s="14" t="s">
        <v>40</v>
      </c>
      <c r="O67" s="16">
        <f t="shared" si="0"/>
        <v>388</v>
      </c>
      <c r="P67" s="16">
        <f>SUM(LARGE(D67:M67,{1,2,3,4}))</f>
        <v>280</v>
      </c>
      <c r="Q67" s="16">
        <f t="shared" si="1"/>
        <v>338</v>
      </c>
      <c r="R67" s="17">
        <f t="shared" si="2"/>
        <v>0.64666666666666661</v>
      </c>
      <c r="S67" s="18">
        <f t="shared" si="3"/>
        <v>67.599999999999994</v>
      </c>
    </row>
    <row r="68" spans="1:19" ht="15.75">
      <c r="A68" s="12" t="s">
        <v>168</v>
      </c>
      <c r="B68" s="13" t="s">
        <v>169</v>
      </c>
      <c r="C68" s="14">
        <v>62</v>
      </c>
      <c r="D68" s="14">
        <v>69</v>
      </c>
      <c r="E68" s="14"/>
      <c r="F68" s="14"/>
      <c r="G68" s="14">
        <v>54</v>
      </c>
      <c r="H68" s="14" t="s">
        <v>120</v>
      </c>
      <c r="I68" s="14">
        <v>44</v>
      </c>
      <c r="J68" s="15"/>
      <c r="K68" s="15"/>
      <c r="L68" s="14">
        <v>76</v>
      </c>
      <c r="M68" s="14">
        <v>76</v>
      </c>
      <c r="N68" s="14" t="s">
        <v>40</v>
      </c>
      <c r="O68" s="16">
        <f t="shared" si="0"/>
        <v>381</v>
      </c>
      <c r="P68" s="16">
        <f>SUM(LARGE(D68:M68,{1,2,3,4}))</f>
        <v>275</v>
      </c>
      <c r="Q68" s="16">
        <f t="shared" si="1"/>
        <v>337</v>
      </c>
      <c r="R68" s="17">
        <f t="shared" si="2"/>
        <v>0.63500000000000001</v>
      </c>
      <c r="S68" s="18">
        <f t="shared" si="3"/>
        <v>67.400000000000006</v>
      </c>
    </row>
    <row r="69" spans="1:19" ht="15.75">
      <c r="A69" s="12" t="s">
        <v>170</v>
      </c>
      <c r="B69" s="13" t="s">
        <v>171</v>
      </c>
      <c r="C69" s="14">
        <v>74</v>
      </c>
      <c r="D69" s="14">
        <v>64</v>
      </c>
      <c r="E69" s="14"/>
      <c r="F69" s="14"/>
      <c r="G69" s="14">
        <v>50</v>
      </c>
      <c r="H69" s="14" t="s">
        <v>120</v>
      </c>
      <c r="I69" s="14">
        <v>52</v>
      </c>
      <c r="J69" s="15"/>
      <c r="K69" s="15"/>
      <c r="L69" s="14">
        <v>69</v>
      </c>
      <c r="M69" s="14">
        <v>76</v>
      </c>
      <c r="N69" s="14" t="s">
        <v>22</v>
      </c>
      <c r="O69" s="16">
        <f t="shared" ref="O69:O83" si="4">C69+D69+E69+F69+G69+I69+J69+L69+M69</f>
        <v>385</v>
      </c>
      <c r="P69" s="16">
        <f>SUM(LARGE(D69:M69,{1,2,3,4}))</f>
        <v>261</v>
      </c>
      <c r="Q69" s="16">
        <f t="shared" ref="Q69:Q83" si="5">C69+P69</f>
        <v>335</v>
      </c>
      <c r="R69" s="17">
        <f t="shared" ref="R69:R83" si="6">O69/600</f>
        <v>0.64166666666666672</v>
      </c>
      <c r="S69" s="18">
        <f t="shared" ref="S69:S83" si="7">Q69/5</f>
        <v>67</v>
      </c>
    </row>
    <row r="70" spans="1:19" ht="15.75">
      <c r="A70" s="12" t="s">
        <v>172</v>
      </c>
      <c r="B70" s="13" t="s">
        <v>173</v>
      </c>
      <c r="C70" s="14">
        <v>54</v>
      </c>
      <c r="D70" s="14">
        <v>76</v>
      </c>
      <c r="E70" s="14"/>
      <c r="F70" s="19"/>
      <c r="G70" s="14">
        <v>62</v>
      </c>
      <c r="H70" s="14" t="s">
        <v>69</v>
      </c>
      <c r="I70" s="14">
        <v>38</v>
      </c>
      <c r="J70" s="15"/>
      <c r="K70" s="15"/>
      <c r="L70" s="14">
        <v>72</v>
      </c>
      <c r="M70" s="14">
        <v>66</v>
      </c>
      <c r="N70" s="14" t="s">
        <v>40</v>
      </c>
      <c r="O70" s="16">
        <f t="shared" si="4"/>
        <v>368</v>
      </c>
      <c r="P70" s="16">
        <f>SUM(LARGE(D70:M70,{1,2,3,4}))</f>
        <v>276</v>
      </c>
      <c r="Q70" s="16">
        <f t="shared" si="5"/>
        <v>330</v>
      </c>
      <c r="R70" s="17">
        <f t="shared" si="6"/>
        <v>0.61333333333333329</v>
      </c>
      <c r="S70" s="18">
        <f t="shared" si="7"/>
        <v>66</v>
      </c>
    </row>
    <row r="71" spans="1:19" ht="15.75">
      <c r="A71" s="12" t="s">
        <v>174</v>
      </c>
      <c r="B71" s="13" t="s">
        <v>175</v>
      </c>
      <c r="C71" s="14">
        <v>64</v>
      </c>
      <c r="D71" s="14"/>
      <c r="E71" s="14">
        <v>69</v>
      </c>
      <c r="F71" s="14"/>
      <c r="G71" s="14">
        <v>60</v>
      </c>
      <c r="H71" s="14" t="s">
        <v>120</v>
      </c>
      <c r="I71" s="14">
        <v>60</v>
      </c>
      <c r="J71" s="14">
        <v>54</v>
      </c>
      <c r="K71" s="14" t="s">
        <v>176</v>
      </c>
      <c r="L71" s="15"/>
      <c r="M71" s="14">
        <v>76</v>
      </c>
      <c r="N71" s="14" t="s">
        <v>22</v>
      </c>
      <c r="O71" s="16">
        <f t="shared" si="4"/>
        <v>383</v>
      </c>
      <c r="P71" s="16">
        <f>SUM(LARGE(D71:M71,{1,2,3,4}))</f>
        <v>265</v>
      </c>
      <c r="Q71" s="16">
        <f t="shared" si="5"/>
        <v>329</v>
      </c>
      <c r="R71" s="17">
        <f t="shared" si="6"/>
        <v>0.63833333333333331</v>
      </c>
      <c r="S71" s="18">
        <f t="shared" si="7"/>
        <v>65.8</v>
      </c>
    </row>
    <row r="72" spans="1:19" ht="15.75">
      <c r="A72" s="12" t="s">
        <v>177</v>
      </c>
      <c r="B72" s="13" t="s">
        <v>178</v>
      </c>
      <c r="C72" s="14">
        <v>54</v>
      </c>
      <c r="D72" s="14">
        <v>66</v>
      </c>
      <c r="E72" s="14"/>
      <c r="F72" s="14"/>
      <c r="G72" s="14">
        <v>62</v>
      </c>
      <c r="H72" s="14" t="s">
        <v>69</v>
      </c>
      <c r="I72" s="14">
        <v>52</v>
      </c>
      <c r="J72" s="15"/>
      <c r="K72" s="15"/>
      <c r="L72" s="14">
        <v>76</v>
      </c>
      <c r="M72" s="14">
        <v>69</v>
      </c>
      <c r="N72" s="14" t="s">
        <v>40</v>
      </c>
      <c r="O72" s="16">
        <f t="shared" si="4"/>
        <v>379</v>
      </c>
      <c r="P72" s="16">
        <f>SUM(LARGE(D72:M72,{1,2,3,4}))</f>
        <v>273</v>
      </c>
      <c r="Q72" s="16">
        <f t="shared" si="5"/>
        <v>327</v>
      </c>
      <c r="R72" s="17">
        <f t="shared" si="6"/>
        <v>0.63166666666666671</v>
      </c>
      <c r="S72" s="18">
        <f t="shared" si="7"/>
        <v>65.400000000000006</v>
      </c>
    </row>
    <row r="73" spans="1:19" ht="15.75">
      <c r="A73" s="12" t="s">
        <v>179</v>
      </c>
      <c r="B73" s="13" t="s">
        <v>180</v>
      </c>
      <c r="C73" s="14">
        <v>54</v>
      </c>
      <c r="D73" s="14">
        <v>83</v>
      </c>
      <c r="E73" s="14"/>
      <c r="F73" s="19"/>
      <c r="G73" s="14">
        <v>50</v>
      </c>
      <c r="H73" s="14" t="s">
        <v>130</v>
      </c>
      <c r="I73" s="14">
        <v>54</v>
      </c>
      <c r="J73" s="15"/>
      <c r="K73" s="15"/>
      <c r="L73" s="14">
        <v>69</v>
      </c>
      <c r="M73" s="14">
        <v>66</v>
      </c>
      <c r="N73" s="14" t="s">
        <v>22</v>
      </c>
      <c r="O73" s="16">
        <f t="shared" si="4"/>
        <v>376</v>
      </c>
      <c r="P73" s="16">
        <f>SUM(LARGE(D73:M73,{1,2,3,4}))</f>
        <v>272</v>
      </c>
      <c r="Q73" s="16">
        <f t="shared" si="5"/>
        <v>326</v>
      </c>
      <c r="R73" s="17">
        <f t="shared" si="6"/>
        <v>0.62666666666666671</v>
      </c>
      <c r="S73" s="18">
        <f t="shared" si="7"/>
        <v>65.2</v>
      </c>
    </row>
    <row r="74" spans="1:19" ht="15.75">
      <c r="A74" s="12" t="s">
        <v>181</v>
      </c>
      <c r="B74" s="13" t="s">
        <v>182</v>
      </c>
      <c r="C74" s="14">
        <v>54</v>
      </c>
      <c r="D74" s="14">
        <v>76</v>
      </c>
      <c r="E74" s="14"/>
      <c r="F74" s="14"/>
      <c r="G74" s="14">
        <v>58</v>
      </c>
      <c r="H74" s="14" t="s">
        <v>69</v>
      </c>
      <c r="I74" s="14">
        <v>20</v>
      </c>
      <c r="J74" s="15"/>
      <c r="K74" s="15"/>
      <c r="L74" s="14">
        <v>69</v>
      </c>
      <c r="M74" s="14">
        <v>66</v>
      </c>
      <c r="N74" s="14" t="s">
        <v>22</v>
      </c>
      <c r="O74" s="16">
        <f t="shared" si="4"/>
        <v>343</v>
      </c>
      <c r="P74" s="16">
        <f>SUM(LARGE(D74:M74,{1,2,3,4}))</f>
        <v>269</v>
      </c>
      <c r="Q74" s="16">
        <f t="shared" si="5"/>
        <v>323</v>
      </c>
      <c r="R74" s="17">
        <f t="shared" si="6"/>
        <v>0.57166666666666666</v>
      </c>
      <c r="S74" s="18">
        <f t="shared" si="7"/>
        <v>64.599999999999994</v>
      </c>
    </row>
    <row r="75" spans="1:19" ht="15.75">
      <c r="A75" s="12" t="s">
        <v>183</v>
      </c>
      <c r="B75" s="13" t="s">
        <v>184</v>
      </c>
      <c r="C75" s="14">
        <v>69</v>
      </c>
      <c r="D75" s="14">
        <v>76</v>
      </c>
      <c r="E75" s="19"/>
      <c r="F75" s="14"/>
      <c r="G75" s="14">
        <v>50</v>
      </c>
      <c r="H75" s="14" t="s">
        <v>120</v>
      </c>
      <c r="I75" s="14">
        <v>48</v>
      </c>
      <c r="J75" s="15"/>
      <c r="K75" s="15"/>
      <c r="L75" s="14">
        <v>69</v>
      </c>
      <c r="M75" s="14">
        <v>58</v>
      </c>
      <c r="N75" s="14" t="s">
        <v>22</v>
      </c>
      <c r="O75" s="16">
        <f t="shared" si="4"/>
        <v>370</v>
      </c>
      <c r="P75" s="16">
        <f>SUM(LARGE(D75:M75,{1,2,3,4}))</f>
        <v>253</v>
      </c>
      <c r="Q75" s="16">
        <f t="shared" si="5"/>
        <v>322</v>
      </c>
      <c r="R75" s="17">
        <f t="shared" si="6"/>
        <v>0.6166666666666667</v>
      </c>
      <c r="S75" s="18">
        <f t="shared" si="7"/>
        <v>64.400000000000006</v>
      </c>
    </row>
    <row r="76" spans="1:19" ht="15.75">
      <c r="A76" s="12" t="s">
        <v>185</v>
      </c>
      <c r="B76" s="13" t="s">
        <v>186</v>
      </c>
      <c r="C76" s="14">
        <v>52</v>
      </c>
      <c r="D76" s="14">
        <v>64</v>
      </c>
      <c r="E76" s="14"/>
      <c r="F76" s="19"/>
      <c r="G76" s="14">
        <v>50</v>
      </c>
      <c r="H76" s="14" t="s">
        <v>146</v>
      </c>
      <c r="I76" s="14">
        <v>44</v>
      </c>
      <c r="J76" s="15"/>
      <c r="K76" s="15"/>
      <c r="L76" s="14">
        <v>90</v>
      </c>
      <c r="M76" s="14">
        <v>62</v>
      </c>
      <c r="N76" s="14" t="s">
        <v>40</v>
      </c>
      <c r="O76" s="16">
        <f t="shared" si="4"/>
        <v>362</v>
      </c>
      <c r="P76" s="16">
        <f>SUM(LARGE(D76:M76,{1,2,3,4}))</f>
        <v>266</v>
      </c>
      <c r="Q76" s="16">
        <f t="shared" si="5"/>
        <v>318</v>
      </c>
      <c r="R76" s="17">
        <f t="shared" si="6"/>
        <v>0.60333333333333339</v>
      </c>
      <c r="S76" s="18">
        <f t="shared" si="7"/>
        <v>63.6</v>
      </c>
    </row>
    <row r="77" spans="1:19" ht="15.75">
      <c r="A77" s="12" t="s">
        <v>187</v>
      </c>
      <c r="B77" s="13" t="s">
        <v>188</v>
      </c>
      <c r="C77" s="14">
        <v>62</v>
      </c>
      <c r="D77" s="14">
        <v>83</v>
      </c>
      <c r="E77" s="19"/>
      <c r="F77" s="14"/>
      <c r="G77" s="14">
        <v>46</v>
      </c>
      <c r="H77" s="14" t="s">
        <v>120</v>
      </c>
      <c r="I77" s="14">
        <v>50</v>
      </c>
      <c r="J77" s="15"/>
      <c r="K77" s="15"/>
      <c r="L77" s="14">
        <v>58</v>
      </c>
      <c r="M77" s="14">
        <v>64</v>
      </c>
      <c r="N77" s="14" t="s">
        <v>22</v>
      </c>
      <c r="O77" s="16">
        <f t="shared" si="4"/>
        <v>363</v>
      </c>
      <c r="P77" s="16">
        <f>SUM(LARGE(D77:M77,{1,2,3,4}))</f>
        <v>255</v>
      </c>
      <c r="Q77" s="16">
        <f t="shared" si="5"/>
        <v>317</v>
      </c>
      <c r="R77" s="17">
        <f t="shared" si="6"/>
        <v>0.60499999999999998</v>
      </c>
      <c r="S77" s="18">
        <f t="shared" si="7"/>
        <v>63.4</v>
      </c>
    </row>
    <row r="78" spans="1:19" ht="15.75">
      <c r="A78" s="12" t="s">
        <v>189</v>
      </c>
      <c r="B78" s="13" t="s">
        <v>190</v>
      </c>
      <c r="C78" s="14">
        <v>60</v>
      </c>
      <c r="D78" s="14">
        <v>86</v>
      </c>
      <c r="E78" s="14"/>
      <c r="F78" s="19"/>
      <c r="G78" s="14">
        <v>40</v>
      </c>
      <c r="H78" s="14" t="s">
        <v>130</v>
      </c>
      <c r="I78" s="14">
        <v>40</v>
      </c>
      <c r="J78" s="15"/>
      <c r="K78" s="15"/>
      <c r="L78" s="14">
        <v>66</v>
      </c>
      <c r="M78" s="14">
        <v>54</v>
      </c>
      <c r="N78" s="14" t="s">
        <v>40</v>
      </c>
      <c r="O78" s="16">
        <f t="shared" si="4"/>
        <v>346</v>
      </c>
      <c r="P78" s="16">
        <f>SUM(LARGE(D78:M78,{1,2,3,4}))</f>
        <v>246</v>
      </c>
      <c r="Q78" s="16">
        <f t="shared" si="5"/>
        <v>306</v>
      </c>
      <c r="R78" s="17">
        <f t="shared" si="6"/>
        <v>0.57666666666666666</v>
      </c>
      <c r="S78" s="18">
        <f t="shared" si="7"/>
        <v>61.2</v>
      </c>
    </row>
    <row r="79" spans="1:19" ht="15.75">
      <c r="A79" s="12" t="s">
        <v>191</v>
      </c>
      <c r="B79" s="13" t="s">
        <v>192</v>
      </c>
      <c r="C79" s="14">
        <v>54</v>
      </c>
      <c r="D79" s="14">
        <v>74</v>
      </c>
      <c r="E79" s="14"/>
      <c r="F79" s="19"/>
      <c r="G79" s="14">
        <v>44</v>
      </c>
      <c r="H79" s="14" t="s">
        <v>130</v>
      </c>
      <c r="I79" s="14">
        <v>35</v>
      </c>
      <c r="J79" s="15"/>
      <c r="K79" s="15"/>
      <c r="L79" s="14">
        <v>66</v>
      </c>
      <c r="M79" s="14">
        <v>58</v>
      </c>
      <c r="N79" s="14" t="s">
        <v>40</v>
      </c>
      <c r="O79" s="16">
        <f t="shared" si="4"/>
        <v>331</v>
      </c>
      <c r="P79" s="16">
        <f>SUM(LARGE(D79:M79,{1,2,3,4}))</f>
        <v>242</v>
      </c>
      <c r="Q79" s="16">
        <f t="shared" si="5"/>
        <v>296</v>
      </c>
      <c r="R79" s="17">
        <f t="shared" si="6"/>
        <v>0.55166666666666664</v>
      </c>
      <c r="S79" s="18">
        <f t="shared" si="7"/>
        <v>59.2</v>
      </c>
    </row>
    <row r="80" spans="1:19" ht="15.75">
      <c r="A80" s="12" t="s">
        <v>193</v>
      </c>
      <c r="B80" s="13" t="s">
        <v>194</v>
      </c>
      <c r="C80" s="14">
        <v>58</v>
      </c>
      <c r="D80" s="14">
        <v>66</v>
      </c>
      <c r="E80" s="14"/>
      <c r="F80" s="19"/>
      <c r="G80" s="14">
        <v>50</v>
      </c>
      <c r="H80" s="14" t="s">
        <v>120</v>
      </c>
      <c r="I80" s="14">
        <v>42</v>
      </c>
      <c r="J80" s="15"/>
      <c r="K80" s="15"/>
      <c r="L80" s="14">
        <v>54</v>
      </c>
      <c r="M80" s="14">
        <v>60</v>
      </c>
      <c r="N80" s="14" t="s">
        <v>40</v>
      </c>
      <c r="O80" s="16">
        <f t="shared" si="4"/>
        <v>330</v>
      </c>
      <c r="P80" s="16">
        <f>SUM(LARGE(D80:M80,{1,2,3,4}))</f>
        <v>230</v>
      </c>
      <c r="Q80" s="16">
        <f t="shared" si="5"/>
        <v>288</v>
      </c>
      <c r="R80" s="17">
        <f t="shared" si="6"/>
        <v>0.55000000000000004</v>
      </c>
      <c r="S80" s="18">
        <f t="shared" si="7"/>
        <v>57.6</v>
      </c>
    </row>
    <row r="81" spans="1:19" ht="15.75">
      <c r="A81" s="12" t="s">
        <v>195</v>
      </c>
      <c r="B81" s="13" t="s">
        <v>196</v>
      </c>
      <c r="C81" s="14">
        <v>46</v>
      </c>
      <c r="D81" s="14">
        <v>74</v>
      </c>
      <c r="E81" s="14"/>
      <c r="F81" s="14"/>
      <c r="G81" s="14">
        <v>30</v>
      </c>
      <c r="H81" s="14" t="s">
        <v>197</v>
      </c>
      <c r="I81" s="14">
        <v>46</v>
      </c>
      <c r="J81" s="15"/>
      <c r="K81" s="15"/>
      <c r="L81" s="14">
        <v>60</v>
      </c>
      <c r="M81" s="14">
        <v>58</v>
      </c>
      <c r="N81" s="14" t="s">
        <v>40</v>
      </c>
      <c r="O81" s="16">
        <f t="shared" si="4"/>
        <v>314</v>
      </c>
      <c r="P81" s="16">
        <f>SUM(LARGE(D81:M81,{1,2,3,4}))</f>
        <v>238</v>
      </c>
      <c r="Q81" s="16">
        <f t="shared" si="5"/>
        <v>284</v>
      </c>
      <c r="R81" s="17">
        <f t="shared" si="6"/>
        <v>0.52333333333333332</v>
      </c>
      <c r="S81" s="18">
        <f t="shared" si="7"/>
        <v>56.8</v>
      </c>
    </row>
    <row r="82" spans="1:19" ht="15.75">
      <c r="A82" s="12" t="s">
        <v>198</v>
      </c>
      <c r="B82" s="13" t="s">
        <v>199</v>
      </c>
      <c r="C82" s="14">
        <v>44</v>
      </c>
      <c r="D82" s="14">
        <v>64</v>
      </c>
      <c r="E82" s="14"/>
      <c r="F82" s="14"/>
      <c r="G82" s="14">
        <v>46</v>
      </c>
      <c r="H82" s="14" t="s">
        <v>120</v>
      </c>
      <c r="I82" s="14">
        <v>44</v>
      </c>
      <c r="J82" s="15"/>
      <c r="K82" s="15"/>
      <c r="L82" s="14">
        <v>66</v>
      </c>
      <c r="M82" s="14">
        <v>60</v>
      </c>
      <c r="N82" s="14" t="s">
        <v>40</v>
      </c>
      <c r="O82" s="16">
        <f t="shared" si="4"/>
        <v>324</v>
      </c>
      <c r="P82" s="16">
        <f>SUM(LARGE(D82:M82,{1,2,3,4}))</f>
        <v>236</v>
      </c>
      <c r="Q82" s="16">
        <f t="shared" si="5"/>
        <v>280</v>
      </c>
      <c r="R82" s="17">
        <f t="shared" si="6"/>
        <v>0.54</v>
      </c>
      <c r="S82" s="18">
        <f t="shared" si="7"/>
        <v>56</v>
      </c>
    </row>
    <row r="83" spans="1:19" ht="15.75">
      <c r="A83" s="12" t="s">
        <v>200</v>
      </c>
      <c r="B83" s="13" t="s">
        <v>201</v>
      </c>
      <c r="C83" s="14">
        <v>54</v>
      </c>
      <c r="D83" s="14"/>
      <c r="E83" s="14">
        <v>58</v>
      </c>
      <c r="F83" s="19"/>
      <c r="G83" s="14">
        <v>42</v>
      </c>
      <c r="H83" s="14" t="s">
        <v>130</v>
      </c>
      <c r="I83" s="14">
        <v>19</v>
      </c>
      <c r="J83" s="15"/>
      <c r="K83" s="15"/>
      <c r="L83" s="14">
        <v>62</v>
      </c>
      <c r="M83" s="14">
        <v>60</v>
      </c>
      <c r="N83" s="14" t="s">
        <v>22</v>
      </c>
      <c r="O83" s="16">
        <f t="shared" si="4"/>
        <v>295</v>
      </c>
      <c r="P83" s="16">
        <f>SUM(LARGE(D83:M83,{1,2,3,4}))</f>
        <v>222</v>
      </c>
      <c r="Q83" s="16">
        <f t="shared" si="5"/>
        <v>276</v>
      </c>
      <c r="R83" s="17">
        <f t="shared" si="6"/>
        <v>0.49166666666666664</v>
      </c>
      <c r="S83" s="18">
        <f t="shared" si="7"/>
        <v>55.2</v>
      </c>
    </row>
    <row r="84" spans="1:19">
      <c r="A84" s="7"/>
      <c r="B84" s="20"/>
      <c r="C84" s="14"/>
      <c r="D84" s="14"/>
      <c r="E84" s="19"/>
      <c r="F84" s="19"/>
      <c r="G84" s="14"/>
      <c r="H84" s="14"/>
      <c r="I84" s="14"/>
      <c r="J84" s="14"/>
      <c r="K84" s="19"/>
      <c r="L84" s="19"/>
      <c r="M84" s="14"/>
      <c r="N84" s="14"/>
      <c r="O84" s="14"/>
      <c r="P84" s="21"/>
    </row>
    <row r="85" spans="1:19">
      <c r="A85" s="7"/>
      <c r="B85" s="20"/>
      <c r="C85" s="14"/>
      <c r="D85" s="14"/>
      <c r="E85" s="19"/>
      <c r="F85" s="14"/>
      <c r="G85" s="14"/>
      <c r="H85" s="14"/>
      <c r="I85" s="14"/>
      <c r="J85" s="14"/>
      <c r="K85" s="19"/>
      <c r="L85" s="19"/>
      <c r="M85" s="14"/>
      <c r="N85" s="14"/>
      <c r="O85" s="14"/>
      <c r="P85" s="21"/>
    </row>
    <row r="86" spans="1:19">
      <c r="A86" s="7"/>
      <c r="B86" s="20"/>
      <c r="C86" s="14"/>
      <c r="D86" s="14"/>
      <c r="E86" s="19"/>
      <c r="F86" s="19"/>
      <c r="G86" s="14"/>
      <c r="H86" s="14"/>
      <c r="I86" s="14"/>
      <c r="J86" s="14"/>
      <c r="K86" s="19"/>
      <c r="L86" s="19"/>
      <c r="M86" s="14"/>
      <c r="N86" s="14"/>
      <c r="O86" s="14"/>
      <c r="P86" s="21"/>
    </row>
    <row r="87" spans="1:19">
      <c r="A87" s="7"/>
      <c r="B87" s="20"/>
      <c r="C87" s="14"/>
      <c r="D87" s="14"/>
      <c r="E87" s="19"/>
      <c r="F87" s="14"/>
      <c r="G87" s="14"/>
      <c r="H87" s="14"/>
      <c r="I87" s="14"/>
      <c r="J87" s="14"/>
      <c r="K87" s="19"/>
      <c r="L87" s="19"/>
      <c r="M87" s="14"/>
      <c r="N87" s="14"/>
      <c r="O87" s="14"/>
      <c r="P87" s="21"/>
    </row>
    <row r="88" spans="1:19">
      <c r="A88" s="7"/>
      <c r="B88" s="20"/>
      <c r="C88" s="14"/>
      <c r="E88" s="19"/>
      <c r="F88" s="14"/>
      <c r="G88" s="14"/>
      <c r="H88" s="14"/>
      <c r="I88" s="14"/>
      <c r="J88" s="14"/>
      <c r="K88" s="19"/>
      <c r="L88" s="19"/>
      <c r="M88" s="14"/>
      <c r="N88" s="14"/>
      <c r="O88" s="14"/>
      <c r="P88" s="21"/>
    </row>
    <row r="89" spans="1:19">
      <c r="A89" s="7"/>
      <c r="B89" s="20"/>
      <c r="C89" s="14"/>
      <c r="D89" s="14"/>
      <c r="E89" s="19"/>
      <c r="F89" s="19"/>
      <c r="G89" s="14"/>
      <c r="H89" s="14"/>
      <c r="I89" s="14"/>
      <c r="J89" s="14"/>
      <c r="K89" s="14"/>
      <c r="L89" s="19"/>
      <c r="M89" s="19"/>
      <c r="N89" s="14"/>
      <c r="O89" s="14"/>
      <c r="P89" s="21"/>
    </row>
    <row r="90" spans="1:19">
      <c r="A90" s="7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1"/>
    </row>
    <row r="91" spans="1:19">
      <c r="A91" s="7"/>
      <c r="B91" s="22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1"/>
    </row>
    <row r="92" spans="1:19">
      <c r="P92" s="21"/>
    </row>
  </sheetData>
  <mergeCells count="3">
    <mergeCell ref="A1:O1"/>
    <mergeCell ref="A2:O2"/>
    <mergeCell ref="A3:O3"/>
  </mergeCells>
  <printOptions horizontalCentered="1" gridLines="1"/>
  <pageMargins left="0.19685039370078741" right="0.15748031496062992" top="0.23622047244094491" bottom="0.23622047244094491" header="0.15748031496062992" footer="0.1181102362204724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SUBJECT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2013-05-20T08:28:21Z</dcterms:created>
  <dcterms:modified xsi:type="dcterms:W3CDTF">2013-05-20T08:28:40Z</dcterms:modified>
</cp:coreProperties>
</file>